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!KDS\!gz.admtyumen.ru\File\Pricelist\"/>
    </mc:Choice>
  </mc:AlternateContent>
  <bookViews>
    <workbookView xWindow="0" yWindow="0" windowWidth="16380" windowHeight="8190" tabRatio="500"/>
  </bookViews>
  <sheets>
    <sheet name="Место поставки-г.Тюмень" sheetId="1" r:id="rId1"/>
    <sheet name="Место поставки-г.Ишим" sheetId="2" r:id="rId2"/>
    <sheet name="Место поставки-г.Тобольск" sheetId="3" r:id="rId3"/>
    <sheet name="Место поставки-г.Ялуторовск" sheetId="4" r:id="rId4"/>
  </sheets>
  <definedNames>
    <definedName name="_xlnm._FilterDatabase" localSheetId="0" hidden="1">'Место поставки-г.Тюмень'!$A$6:$P$715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564" i="1" l="1"/>
  <c r="N564" i="1"/>
  <c r="O564" i="1" s="1"/>
  <c r="P561" i="1"/>
  <c r="N561" i="1"/>
  <c r="O561" i="1" s="1"/>
  <c r="P564" i="2"/>
  <c r="N564" i="2"/>
  <c r="O564" i="2" s="1"/>
  <c r="P561" i="2"/>
  <c r="N561" i="2"/>
  <c r="O561" i="2" s="1"/>
  <c r="P564" i="3"/>
  <c r="N564" i="3"/>
  <c r="O564" i="3" s="1"/>
  <c r="P561" i="3"/>
  <c r="N561" i="3"/>
  <c r="O561" i="3" s="1"/>
  <c r="N564" i="4" l="1"/>
  <c r="O564" i="4"/>
  <c r="P564" i="4"/>
  <c r="P715" i="4"/>
  <c r="O715" i="4"/>
  <c r="N715" i="4"/>
  <c r="P714" i="4"/>
  <c r="N714" i="4"/>
  <c r="O714" i="4" s="1"/>
  <c r="P713" i="4"/>
  <c r="N713" i="4"/>
  <c r="O713" i="4" s="1"/>
  <c r="P712" i="4"/>
  <c r="O712" i="4" s="1"/>
  <c r="N712" i="4"/>
  <c r="P711" i="4"/>
  <c r="O711" i="4"/>
  <c r="N711" i="4"/>
  <c r="P710" i="4"/>
  <c r="N710" i="4"/>
  <c r="O710" i="4" s="1"/>
  <c r="P709" i="4"/>
  <c r="N709" i="4"/>
  <c r="O709" i="4" s="1"/>
  <c r="P708" i="4"/>
  <c r="O708" i="4" s="1"/>
  <c r="N708" i="4"/>
  <c r="P707" i="4"/>
  <c r="O707" i="4"/>
  <c r="N707" i="4"/>
  <c r="P706" i="4"/>
  <c r="N706" i="4"/>
  <c r="O706" i="4" s="1"/>
  <c r="P705" i="4"/>
  <c r="N705" i="4"/>
  <c r="O705" i="4" s="1"/>
  <c r="P704" i="4"/>
  <c r="O704" i="4" s="1"/>
  <c r="N704" i="4"/>
  <c r="P703" i="4"/>
  <c r="O703" i="4"/>
  <c r="N703" i="4"/>
  <c r="P702" i="4"/>
  <c r="N702" i="4"/>
  <c r="O702" i="4" s="1"/>
  <c r="P701" i="4"/>
  <c r="N701" i="4"/>
  <c r="O701" i="4" s="1"/>
  <c r="P700" i="4"/>
  <c r="O700" i="4" s="1"/>
  <c r="N700" i="4"/>
  <c r="P699" i="4"/>
  <c r="O699" i="4"/>
  <c r="N699" i="4"/>
  <c r="P698" i="4"/>
  <c r="N698" i="4"/>
  <c r="O698" i="4" s="1"/>
  <c r="P697" i="4"/>
  <c r="N697" i="4"/>
  <c r="O697" i="4" s="1"/>
  <c r="P696" i="4"/>
  <c r="O696" i="4" s="1"/>
  <c r="N696" i="4"/>
  <c r="P695" i="4"/>
  <c r="O695" i="4"/>
  <c r="N695" i="4"/>
  <c r="P694" i="4"/>
  <c r="N694" i="4"/>
  <c r="O694" i="4" s="1"/>
  <c r="P693" i="4"/>
  <c r="N693" i="4"/>
  <c r="O693" i="4" s="1"/>
  <c r="P692" i="4"/>
  <c r="O692" i="4" s="1"/>
  <c r="N692" i="4"/>
  <c r="P691" i="4"/>
  <c r="O691" i="4"/>
  <c r="N691" i="4"/>
  <c r="P690" i="4"/>
  <c r="N690" i="4"/>
  <c r="O690" i="4" s="1"/>
  <c r="P689" i="4"/>
  <c r="N689" i="4"/>
  <c r="O689" i="4" s="1"/>
  <c r="P688" i="4"/>
  <c r="O688" i="4" s="1"/>
  <c r="N688" i="4"/>
  <c r="P687" i="4"/>
  <c r="O687" i="4"/>
  <c r="N687" i="4"/>
  <c r="P686" i="4"/>
  <c r="N686" i="4"/>
  <c r="O686" i="4" s="1"/>
  <c r="P685" i="4"/>
  <c r="N685" i="4"/>
  <c r="O685" i="4" s="1"/>
  <c r="P684" i="4"/>
  <c r="O684" i="4" s="1"/>
  <c r="N684" i="4"/>
  <c r="P683" i="4"/>
  <c r="O683" i="4"/>
  <c r="N683" i="4"/>
  <c r="P682" i="4"/>
  <c r="N682" i="4"/>
  <c r="O682" i="4" s="1"/>
  <c r="P681" i="4"/>
  <c r="O681" i="4" s="1"/>
  <c r="N681" i="4"/>
  <c r="P680" i="4"/>
  <c r="O680" i="4" s="1"/>
  <c r="N680" i="4"/>
  <c r="P679" i="4"/>
  <c r="O679" i="4"/>
  <c r="N679" i="4"/>
  <c r="P678" i="4"/>
  <c r="N678" i="4"/>
  <c r="O678" i="4" s="1"/>
  <c r="P677" i="4"/>
  <c r="N677" i="4"/>
  <c r="O677" i="4" s="1"/>
  <c r="P676" i="4"/>
  <c r="O676" i="4" s="1"/>
  <c r="N676" i="4"/>
  <c r="P675" i="4"/>
  <c r="O675" i="4"/>
  <c r="N675" i="4"/>
  <c r="P674" i="4"/>
  <c r="N674" i="4"/>
  <c r="O674" i="4" s="1"/>
  <c r="P673" i="4"/>
  <c r="O673" i="4" s="1"/>
  <c r="N673" i="4"/>
  <c r="P672" i="4"/>
  <c r="N672" i="4"/>
  <c r="O672" i="4" s="1"/>
  <c r="P671" i="4"/>
  <c r="O671" i="4"/>
  <c r="N671" i="4"/>
  <c r="P670" i="4"/>
  <c r="N670" i="4"/>
  <c r="O670" i="4" s="1"/>
  <c r="P669" i="4"/>
  <c r="N669" i="4"/>
  <c r="O669" i="4" s="1"/>
  <c r="P668" i="4"/>
  <c r="O668" i="4" s="1"/>
  <c r="N668" i="4"/>
  <c r="P667" i="4"/>
  <c r="O667" i="4"/>
  <c r="N667" i="4"/>
  <c r="P666" i="4"/>
  <c r="N666" i="4"/>
  <c r="O666" i="4" s="1"/>
  <c r="P665" i="4"/>
  <c r="O665" i="4" s="1"/>
  <c r="N665" i="4"/>
  <c r="P664" i="4"/>
  <c r="N664" i="4"/>
  <c r="O664" i="4" s="1"/>
  <c r="P663" i="4"/>
  <c r="O663" i="4"/>
  <c r="N663" i="4"/>
  <c r="P662" i="4"/>
  <c r="N662" i="4"/>
  <c r="O662" i="4" s="1"/>
  <c r="P661" i="4"/>
  <c r="N661" i="4"/>
  <c r="O661" i="4" s="1"/>
  <c r="P660" i="4"/>
  <c r="O660" i="4" s="1"/>
  <c r="N660" i="4"/>
  <c r="P659" i="4"/>
  <c r="O659" i="4"/>
  <c r="N659" i="4"/>
  <c r="P658" i="4"/>
  <c r="N658" i="4"/>
  <c r="O658" i="4" s="1"/>
  <c r="P657" i="4"/>
  <c r="O657" i="4" s="1"/>
  <c r="N657" i="4"/>
  <c r="P656" i="4"/>
  <c r="N656" i="4"/>
  <c r="O656" i="4" s="1"/>
  <c r="P655" i="4"/>
  <c r="O655" i="4"/>
  <c r="N655" i="4"/>
  <c r="P654" i="4"/>
  <c r="N654" i="4"/>
  <c r="O654" i="4" s="1"/>
  <c r="P653" i="4"/>
  <c r="N653" i="4"/>
  <c r="O653" i="4" s="1"/>
  <c r="P652" i="4"/>
  <c r="O652" i="4" s="1"/>
  <c r="N652" i="4"/>
  <c r="P651" i="4"/>
  <c r="O651" i="4"/>
  <c r="N651" i="4"/>
  <c r="P650" i="4"/>
  <c r="N650" i="4"/>
  <c r="O650" i="4" s="1"/>
  <c r="P649" i="4"/>
  <c r="O649" i="4" s="1"/>
  <c r="N649" i="4"/>
  <c r="P648" i="4"/>
  <c r="N648" i="4"/>
  <c r="O648" i="4" s="1"/>
  <c r="P647" i="4"/>
  <c r="O647" i="4"/>
  <c r="N647" i="4"/>
  <c r="P646" i="4"/>
  <c r="N646" i="4"/>
  <c r="O646" i="4" s="1"/>
  <c r="P645" i="4"/>
  <c r="N645" i="4"/>
  <c r="O645" i="4" s="1"/>
  <c r="P644" i="4"/>
  <c r="O644" i="4" s="1"/>
  <c r="N644" i="4"/>
  <c r="P643" i="4"/>
  <c r="O643" i="4"/>
  <c r="N643" i="4"/>
  <c r="P642" i="4"/>
  <c r="N642" i="4"/>
  <c r="O642" i="4" s="1"/>
  <c r="P641" i="4"/>
  <c r="O641" i="4" s="1"/>
  <c r="N641" i="4"/>
  <c r="P640" i="4"/>
  <c r="N640" i="4"/>
  <c r="O640" i="4" s="1"/>
  <c r="P639" i="4"/>
  <c r="O639" i="4"/>
  <c r="N639" i="4"/>
  <c r="P638" i="4"/>
  <c r="N638" i="4"/>
  <c r="O638" i="4" s="1"/>
  <c r="P637" i="4"/>
  <c r="N637" i="4"/>
  <c r="O637" i="4" s="1"/>
  <c r="P636" i="4"/>
  <c r="O636" i="4" s="1"/>
  <c r="N636" i="4"/>
  <c r="P635" i="4"/>
  <c r="O635" i="4"/>
  <c r="N635" i="4"/>
  <c r="P634" i="4"/>
  <c r="N634" i="4"/>
  <c r="O634" i="4" s="1"/>
  <c r="P633" i="4"/>
  <c r="O633" i="4" s="1"/>
  <c r="N633" i="4"/>
  <c r="P632" i="4"/>
  <c r="N632" i="4"/>
  <c r="O632" i="4" s="1"/>
  <c r="P631" i="4"/>
  <c r="O631" i="4"/>
  <c r="N631" i="4"/>
  <c r="P630" i="4"/>
  <c r="N630" i="4"/>
  <c r="O630" i="4" s="1"/>
  <c r="P629" i="4"/>
  <c r="N629" i="4"/>
  <c r="O629" i="4" s="1"/>
  <c r="P628" i="4"/>
  <c r="O628" i="4" s="1"/>
  <c r="N628" i="4"/>
  <c r="P627" i="4"/>
  <c r="O627" i="4"/>
  <c r="N627" i="4"/>
  <c r="P626" i="4"/>
  <c r="N626" i="4"/>
  <c r="O626" i="4" s="1"/>
  <c r="P625" i="4"/>
  <c r="N625" i="4"/>
  <c r="O625" i="4" s="1"/>
  <c r="P624" i="4"/>
  <c r="N624" i="4"/>
  <c r="O624" i="4" s="1"/>
  <c r="P623" i="4"/>
  <c r="O623" i="4"/>
  <c r="N623" i="4"/>
  <c r="P622" i="4"/>
  <c r="O622" i="4"/>
  <c r="N622" i="4"/>
  <c r="P621" i="4"/>
  <c r="N621" i="4"/>
  <c r="O621" i="4" s="1"/>
  <c r="P620" i="4"/>
  <c r="O620" i="4" s="1"/>
  <c r="N620" i="4"/>
  <c r="P619" i="4"/>
  <c r="O619" i="4" s="1"/>
  <c r="N619" i="4"/>
  <c r="P618" i="4"/>
  <c r="N618" i="4"/>
  <c r="O618" i="4" s="1"/>
  <c r="P617" i="4"/>
  <c r="N617" i="4"/>
  <c r="O617" i="4" s="1"/>
  <c r="P616" i="4"/>
  <c r="N616" i="4"/>
  <c r="O616" i="4" s="1"/>
  <c r="P615" i="4"/>
  <c r="O615" i="4"/>
  <c r="N615" i="4"/>
  <c r="P614" i="4"/>
  <c r="O614" i="4"/>
  <c r="N614" i="4"/>
  <c r="P613" i="4"/>
  <c r="N613" i="4"/>
  <c r="O613" i="4" s="1"/>
  <c r="P612" i="4"/>
  <c r="O612" i="4" s="1"/>
  <c r="N612" i="4"/>
  <c r="P611" i="4"/>
  <c r="O611" i="4" s="1"/>
  <c r="N611" i="4"/>
  <c r="P610" i="4"/>
  <c r="N610" i="4"/>
  <c r="O610" i="4" s="1"/>
  <c r="P609" i="4"/>
  <c r="N609" i="4"/>
  <c r="O609" i="4" s="1"/>
  <c r="P608" i="4"/>
  <c r="N608" i="4"/>
  <c r="O608" i="4" s="1"/>
  <c r="P607" i="4"/>
  <c r="O607" i="4"/>
  <c r="N607" i="4"/>
  <c r="P606" i="4"/>
  <c r="O606" i="4"/>
  <c r="N606" i="4"/>
  <c r="P605" i="4"/>
  <c r="N605" i="4"/>
  <c r="O605" i="4" s="1"/>
  <c r="P604" i="4"/>
  <c r="O604" i="4" s="1"/>
  <c r="N604" i="4"/>
  <c r="P603" i="4"/>
  <c r="O603" i="4" s="1"/>
  <c r="N603" i="4"/>
  <c r="P602" i="4"/>
  <c r="N602" i="4"/>
  <c r="O602" i="4" s="1"/>
  <c r="P601" i="4"/>
  <c r="N601" i="4"/>
  <c r="O601" i="4" s="1"/>
  <c r="P600" i="4"/>
  <c r="N600" i="4"/>
  <c r="O600" i="4" s="1"/>
  <c r="P599" i="4"/>
  <c r="O599" i="4"/>
  <c r="N599" i="4"/>
  <c r="P598" i="4"/>
  <c r="O598" i="4"/>
  <c r="N598" i="4"/>
  <c r="P597" i="4"/>
  <c r="N597" i="4"/>
  <c r="O597" i="4" s="1"/>
  <c r="P596" i="4"/>
  <c r="O596" i="4" s="1"/>
  <c r="N596" i="4"/>
  <c r="P595" i="4"/>
  <c r="O595" i="4" s="1"/>
  <c r="N595" i="4"/>
  <c r="P594" i="4"/>
  <c r="N594" i="4"/>
  <c r="O594" i="4" s="1"/>
  <c r="P593" i="4"/>
  <c r="N593" i="4"/>
  <c r="O593" i="4" s="1"/>
  <c r="P592" i="4"/>
  <c r="N592" i="4"/>
  <c r="O592" i="4" s="1"/>
  <c r="P591" i="4"/>
  <c r="O591" i="4"/>
  <c r="N591" i="4"/>
  <c r="P590" i="4"/>
  <c r="O590" i="4"/>
  <c r="N590" i="4"/>
  <c r="P589" i="4"/>
  <c r="N589" i="4"/>
  <c r="O589" i="4" s="1"/>
  <c r="P588" i="4"/>
  <c r="O588" i="4" s="1"/>
  <c r="N588" i="4"/>
  <c r="P587" i="4"/>
  <c r="O587" i="4" s="1"/>
  <c r="N587" i="4"/>
  <c r="P586" i="4"/>
  <c r="N586" i="4"/>
  <c r="O586" i="4" s="1"/>
  <c r="P585" i="4"/>
  <c r="N585" i="4"/>
  <c r="O585" i="4" s="1"/>
  <c r="P584" i="4"/>
  <c r="N584" i="4"/>
  <c r="O584" i="4" s="1"/>
  <c r="P583" i="4"/>
  <c r="O583" i="4"/>
  <c r="N583" i="4"/>
  <c r="P582" i="4"/>
  <c r="O582" i="4"/>
  <c r="N582" i="4"/>
  <c r="P581" i="4"/>
  <c r="N581" i="4"/>
  <c r="O581" i="4" s="1"/>
  <c r="P580" i="4"/>
  <c r="O580" i="4" s="1"/>
  <c r="N580" i="4"/>
  <c r="P579" i="4"/>
  <c r="O579" i="4" s="1"/>
  <c r="N579" i="4"/>
  <c r="P578" i="4"/>
  <c r="N578" i="4"/>
  <c r="O578" i="4" s="1"/>
  <c r="P577" i="4"/>
  <c r="N577" i="4"/>
  <c r="O577" i="4" s="1"/>
  <c r="P576" i="4"/>
  <c r="N576" i="4"/>
  <c r="O576" i="4" s="1"/>
  <c r="P575" i="4"/>
  <c r="O575" i="4"/>
  <c r="N575" i="4"/>
  <c r="P574" i="4"/>
  <c r="O574" i="4"/>
  <c r="N574" i="4"/>
  <c r="P573" i="4"/>
  <c r="N573" i="4"/>
  <c r="O573" i="4" s="1"/>
  <c r="P572" i="4"/>
  <c r="O572" i="4" s="1"/>
  <c r="N572" i="4"/>
  <c r="P571" i="4"/>
  <c r="O571" i="4" s="1"/>
  <c r="N571" i="4"/>
  <c r="P570" i="4"/>
  <c r="N570" i="4"/>
  <c r="O570" i="4" s="1"/>
  <c r="P569" i="4"/>
  <c r="N569" i="4"/>
  <c r="O569" i="4" s="1"/>
  <c r="P568" i="4"/>
  <c r="N568" i="4"/>
  <c r="O568" i="4" s="1"/>
  <c r="P567" i="4"/>
  <c r="O567" i="4"/>
  <c r="N567" i="4"/>
  <c r="P566" i="4"/>
  <c r="O566" i="4"/>
  <c r="N566" i="4"/>
  <c r="P561" i="4"/>
  <c r="O561" i="4" s="1"/>
  <c r="N561" i="4"/>
  <c r="P560" i="4"/>
  <c r="O560" i="4" s="1"/>
  <c r="N560" i="4"/>
  <c r="P559" i="4"/>
  <c r="N559" i="4"/>
  <c r="O559" i="4" s="1"/>
  <c r="P558" i="4"/>
  <c r="N558" i="4"/>
  <c r="O558" i="4" s="1"/>
  <c r="P557" i="4"/>
  <c r="N557" i="4"/>
  <c r="O557" i="4" s="1"/>
  <c r="P556" i="4"/>
  <c r="O556" i="4"/>
  <c r="N556" i="4"/>
  <c r="P555" i="4"/>
  <c r="O555" i="4"/>
  <c r="N555" i="4"/>
  <c r="P554" i="4"/>
  <c r="N554" i="4"/>
  <c r="O554" i="4" s="1"/>
  <c r="P553" i="4"/>
  <c r="O553" i="4" s="1"/>
  <c r="N553" i="4"/>
  <c r="P552" i="4"/>
  <c r="O552" i="4" s="1"/>
  <c r="N552" i="4"/>
  <c r="P551" i="4"/>
  <c r="N551" i="4"/>
  <c r="O551" i="4" s="1"/>
  <c r="P550" i="4"/>
  <c r="N550" i="4"/>
  <c r="O550" i="4" s="1"/>
  <c r="P549" i="4"/>
  <c r="N549" i="4"/>
  <c r="O549" i="4" s="1"/>
  <c r="P548" i="4"/>
  <c r="O548" i="4"/>
  <c r="N548" i="4"/>
  <c r="P547" i="4"/>
  <c r="O547" i="4"/>
  <c r="N547" i="4"/>
  <c r="P546" i="4"/>
  <c r="N546" i="4"/>
  <c r="O546" i="4" s="1"/>
  <c r="P545" i="4"/>
  <c r="O545" i="4" s="1"/>
  <c r="N545" i="4"/>
  <c r="P544" i="4"/>
  <c r="O544" i="4" s="1"/>
  <c r="N544" i="4"/>
  <c r="P543" i="4"/>
  <c r="N543" i="4"/>
  <c r="O543" i="4" s="1"/>
  <c r="P542" i="4"/>
  <c r="N542" i="4"/>
  <c r="O542" i="4" s="1"/>
  <c r="P541" i="4"/>
  <c r="N541" i="4"/>
  <c r="O541" i="4" s="1"/>
  <c r="P540" i="4"/>
  <c r="O540" i="4"/>
  <c r="N540" i="4"/>
  <c r="P539" i="4"/>
  <c r="O539" i="4"/>
  <c r="N539" i="4"/>
  <c r="P537" i="4"/>
  <c r="N537" i="4"/>
  <c r="O537" i="4" s="1"/>
  <c r="P536" i="4"/>
  <c r="O536" i="4" s="1"/>
  <c r="N536" i="4"/>
  <c r="P535" i="4"/>
  <c r="O535" i="4" s="1"/>
  <c r="N535" i="4"/>
  <c r="P534" i="4"/>
  <c r="N534" i="4"/>
  <c r="O534" i="4" s="1"/>
  <c r="P533" i="4"/>
  <c r="N533" i="4"/>
  <c r="O533" i="4" s="1"/>
  <c r="P532" i="4"/>
  <c r="N532" i="4"/>
  <c r="O532" i="4" s="1"/>
  <c r="P531" i="4"/>
  <c r="O531" i="4"/>
  <c r="N531" i="4"/>
  <c r="P530" i="4"/>
  <c r="O530" i="4"/>
  <c r="N530" i="4"/>
  <c r="P529" i="4"/>
  <c r="N529" i="4"/>
  <c r="O529" i="4" s="1"/>
  <c r="P528" i="4"/>
  <c r="O528" i="4" s="1"/>
  <c r="N528" i="4"/>
  <c r="P527" i="4"/>
  <c r="O527" i="4" s="1"/>
  <c r="N527" i="4"/>
  <c r="P526" i="4"/>
  <c r="N526" i="4"/>
  <c r="O526" i="4" s="1"/>
  <c r="P525" i="4"/>
  <c r="N525" i="4"/>
  <c r="O525" i="4" s="1"/>
  <c r="P524" i="4"/>
  <c r="N524" i="4"/>
  <c r="O524" i="4" s="1"/>
  <c r="P523" i="4"/>
  <c r="O523" i="4"/>
  <c r="N523" i="4"/>
  <c r="P522" i="4"/>
  <c r="O522" i="4"/>
  <c r="N522" i="4"/>
  <c r="P521" i="4"/>
  <c r="N521" i="4"/>
  <c r="O521" i="4" s="1"/>
  <c r="P520" i="4"/>
  <c r="O520" i="4" s="1"/>
  <c r="N520" i="4"/>
  <c r="P519" i="4"/>
  <c r="O519" i="4" s="1"/>
  <c r="N519" i="4"/>
  <c r="P518" i="4"/>
  <c r="N518" i="4"/>
  <c r="O518" i="4" s="1"/>
  <c r="P517" i="4"/>
  <c r="N517" i="4"/>
  <c r="O517" i="4" s="1"/>
  <c r="P515" i="4"/>
  <c r="N515" i="4"/>
  <c r="O515" i="4" s="1"/>
  <c r="P514" i="4"/>
  <c r="O514" i="4"/>
  <c r="N514" i="4"/>
  <c r="P513" i="4"/>
  <c r="O513" i="4"/>
  <c r="N513" i="4"/>
  <c r="P512" i="4"/>
  <c r="N512" i="4"/>
  <c r="O512" i="4" s="1"/>
  <c r="P511" i="4"/>
  <c r="O511" i="4" s="1"/>
  <c r="N511" i="4"/>
  <c r="P510" i="4"/>
  <c r="O510" i="4" s="1"/>
  <c r="N510" i="4"/>
  <c r="P509" i="4"/>
  <c r="N509" i="4"/>
  <c r="O509" i="4" s="1"/>
  <c r="P508" i="4"/>
  <c r="N508" i="4"/>
  <c r="O508" i="4" s="1"/>
  <c r="P507" i="4"/>
  <c r="N507" i="4"/>
  <c r="O507" i="4" s="1"/>
  <c r="P506" i="4"/>
  <c r="O506" i="4"/>
  <c r="N506" i="4"/>
  <c r="P505" i="4"/>
  <c r="O505" i="4"/>
  <c r="N505" i="4"/>
  <c r="P504" i="4"/>
  <c r="N504" i="4"/>
  <c r="O504" i="4" s="1"/>
  <c r="P503" i="4"/>
  <c r="O503" i="4" s="1"/>
  <c r="N503" i="4"/>
  <c r="P502" i="4"/>
  <c r="O502" i="4" s="1"/>
  <c r="N502" i="4"/>
  <c r="P501" i="4"/>
  <c r="N501" i="4"/>
  <c r="O501" i="4" s="1"/>
  <c r="P500" i="4"/>
  <c r="N500" i="4"/>
  <c r="O500" i="4" s="1"/>
  <c r="P499" i="4"/>
  <c r="N499" i="4"/>
  <c r="O499" i="4" s="1"/>
  <c r="P498" i="4"/>
  <c r="O498" i="4"/>
  <c r="N498" i="4"/>
  <c r="P497" i="4"/>
  <c r="O497" i="4"/>
  <c r="N497" i="4"/>
  <c r="P496" i="4"/>
  <c r="N496" i="4"/>
  <c r="O496" i="4" s="1"/>
  <c r="P495" i="4"/>
  <c r="O495" i="4" s="1"/>
  <c r="N495" i="4"/>
  <c r="P494" i="4"/>
  <c r="O494" i="4" s="1"/>
  <c r="N494" i="4"/>
  <c r="P493" i="4"/>
  <c r="N493" i="4"/>
  <c r="O493" i="4" s="1"/>
  <c r="P492" i="4"/>
  <c r="N492" i="4"/>
  <c r="O492" i="4" s="1"/>
  <c r="P491" i="4"/>
  <c r="N491" i="4"/>
  <c r="O491" i="4" s="1"/>
  <c r="P490" i="4"/>
  <c r="O490" i="4"/>
  <c r="N490" i="4"/>
  <c r="P489" i="4"/>
  <c r="O489" i="4"/>
  <c r="N489" i="4"/>
  <c r="P488" i="4"/>
  <c r="N488" i="4"/>
  <c r="O488" i="4" s="1"/>
  <c r="P487" i="4"/>
  <c r="O487" i="4" s="1"/>
  <c r="N487" i="4"/>
  <c r="P486" i="4"/>
  <c r="O486" i="4" s="1"/>
  <c r="N486" i="4"/>
  <c r="P485" i="4"/>
  <c r="N485" i="4"/>
  <c r="O485" i="4" s="1"/>
  <c r="P484" i="4"/>
  <c r="N484" i="4"/>
  <c r="O484" i="4" s="1"/>
  <c r="P483" i="4"/>
  <c r="N483" i="4"/>
  <c r="O483" i="4" s="1"/>
  <c r="P482" i="4"/>
  <c r="O482" i="4"/>
  <c r="N482" i="4"/>
  <c r="P481" i="4"/>
  <c r="O481" i="4"/>
  <c r="N481" i="4"/>
  <c r="P480" i="4"/>
  <c r="N480" i="4"/>
  <c r="O480" i="4" s="1"/>
  <c r="P479" i="4"/>
  <c r="O479" i="4" s="1"/>
  <c r="N479" i="4"/>
  <c r="P478" i="4"/>
  <c r="O478" i="4" s="1"/>
  <c r="N478" i="4"/>
  <c r="P477" i="4"/>
  <c r="N477" i="4"/>
  <c r="O477" i="4" s="1"/>
  <c r="P476" i="4"/>
  <c r="N476" i="4"/>
  <c r="O476" i="4" s="1"/>
  <c r="P475" i="4"/>
  <c r="N475" i="4"/>
  <c r="O475" i="4" s="1"/>
  <c r="P474" i="4"/>
  <c r="O474" i="4"/>
  <c r="N474" i="4"/>
  <c r="P473" i="4"/>
  <c r="O473" i="4"/>
  <c r="N473" i="4"/>
  <c r="P472" i="4"/>
  <c r="N472" i="4"/>
  <c r="O472" i="4" s="1"/>
  <c r="P471" i="4"/>
  <c r="O471" i="4" s="1"/>
  <c r="N471" i="4"/>
  <c r="P470" i="4"/>
  <c r="O470" i="4" s="1"/>
  <c r="N470" i="4"/>
  <c r="P469" i="4"/>
  <c r="N469" i="4"/>
  <c r="O469" i="4" s="1"/>
  <c r="P468" i="4"/>
  <c r="N468" i="4"/>
  <c r="O468" i="4" s="1"/>
  <c r="P467" i="4"/>
  <c r="N467" i="4"/>
  <c r="O467" i="4" s="1"/>
  <c r="P466" i="4"/>
  <c r="O466" i="4"/>
  <c r="N466" i="4"/>
  <c r="P465" i="4"/>
  <c r="O465" i="4"/>
  <c r="N465" i="4"/>
  <c r="P464" i="4"/>
  <c r="N464" i="4"/>
  <c r="O464" i="4" s="1"/>
  <c r="P463" i="4"/>
  <c r="O463" i="4" s="1"/>
  <c r="N463" i="4"/>
  <c r="P462" i="4"/>
  <c r="O462" i="4" s="1"/>
  <c r="N462" i="4"/>
  <c r="P461" i="4"/>
  <c r="N461" i="4"/>
  <c r="O461" i="4" s="1"/>
  <c r="P460" i="4"/>
  <c r="N460" i="4"/>
  <c r="O460" i="4" s="1"/>
  <c r="P459" i="4"/>
  <c r="N459" i="4"/>
  <c r="O459" i="4" s="1"/>
  <c r="P458" i="4"/>
  <c r="O458" i="4"/>
  <c r="N458" i="4"/>
  <c r="P457" i="4"/>
  <c r="O457" i="4"/>
  <c r="N457" i="4"/>
  <c r="P456" i="4"/>
  <c r="N456" i="4"/>
  <c r="O456" i="4" s="1"/>
  <c r="P455" i="4"/>
  <c r="O455" i="4" s="1"/>
  <c r="N455" i="4"/>
  <c r="P454" i="4"/>
  <c r="O454" i="4" s="1"/>
  <c r="N454" i="4"/>
  <c r="P453" i="4"/>
  <c r="N453" i="4"/>
  <c r="O453" i="4" s="1"/>
  <c r="P452" i="4"/>
  <c r="N452" i="4"/>
  <c r="O452" i="4" s="1"/>
  <c r="P451" i="4"/>
  <c r="N451" i="4"/>
  <c r="O451" i="4" s="1"/>
  <c r="P450" i="4"/>
  <c r="O450" i="4"/>
  <c r="N450" i="4"/>
  <c r="P449" i="4"/>
  <c r="O449" i="4"/>
  <c r="N449" i="4"/>
  <c r="P448" i="4"/>
  <c r="N448" i="4"/>
  <c r="O448" i="4" s="1"/>
  <c r="P447" i="4"/>
  <c r="O447" i="4" s="1"/>
  <c r="N447" i="4"/>
  <c r="P446" i="4"/>
  <c r="O446" i="4" s="1"/>
  <c r="N446" i="4"/>
  <c r="P445" i="4"/>
  <c r="N445" i="4"/>
  <c r="O445" i="4" s="1"/>
  <c r="P444" i="4"/>
  <c r="N444" i="4"/>
  <c r="O444" i="4" s="1"/>
  <c r="P443" i="4"/>
  <c r="N443" i="4"/>
  <c r="O443" i="4" s="1"/>
  <c r="P442" i="4"/>
  <c r="O442" i="4"/>
  <c r="N442" i="4"/>
  <c r="P441" i="4"/>
  <c r="O441" i="4"/>
  <c r="N441" i="4"/>
  <c r="P440" i="4"/>
  <c r="N440" i="4"/>
  <c r="O440" i="4" s="1"/>
  <c r="P439" i="4"/>
  <c r="O439" i="4" s="1"/>
  <c r="N439" i="4"/>
  <c r="P438" i="4"/>
  <c r="O438" i="4" s="1"/>
  <c r="N438" i="4"/>
  <c r="P437" i="4"/>
  <c r="N437" i="4"/>
  <c r="O437" i="4" s="1"/>
  <c r="P436" i="4"/>
  <c r="N436" i="4"/>
  <c r="O436" i="4" s="1"/>
  <c r="P435" i="4"/>
  <c r="N435" i="4"/>
  <c r="O435" i="4" s="1"/>
  <c r="P434" i="4"/>
  <c r="O434" i="4"/>
  <c r="N434" i="4"/>
  <c r="P433" i="4"/>
  <c r="O433" i="4"/>
  <c r="N433" i="4"/>
  <c r="P432" i="4"/>
  <c r="N432" i="4"/>
  <c r="O432" i="4" s="1"/>
  <c r="P431" i="4"/>
  <c r="O431" i="4" s="1"/>
  <c r="N431" i="4"/>
  <c r="P430" i="4"/>
  <c r="O430" i="4" s="1"/>
  <c r="N430" i="4"/>
  <c r="P429" i="4"/>
  <c r="N429" i="4"/>
  <c r="O429" i="4" s="1"/>
  <c r="P428" i="4"/>
  <c r="N428" i="4"/>
  <c r="O428" i="4" s="1"/>
  <c r="P427" i="4"/>
  <c r="N427" i="4"/>
  <c r="O427" i="4" s="1"/>
  <c r="P426" i="4"/>
  <c r="O426" i="4"/>
  <c r="N426" i="4"/>
  <c r="P425" i="4"/>
  <c r="O425" i="4"/>
  <c r="N425" i="4"/>
  <c r="P424" i="4"/>
  <c r="N424" i="4"/>
  <c r="O424" i="4" s="1"/>
  <c r="P423" i="4"/>
  <c r="O423" i="4" s="1"/>
  <c r="N423" i="4"/>
  <c r="P422" i="4"/>
  <c r="O422" i="4" s="1"/>
  <c r="N422" i="4"/>
  <c r="P421" i="4"/>
  <c r="N421" i="4"/>
  <c r="O421" i="4" s="1"/>
  <c r="P420" i="4"/>
  <c r="N420" i="4"/>
  <c r="O420" i="4" s="1"/>
  <c r="P419" i="4"/>
  <c r="N419" i="4"/>
  <c r="O419" i="4" s="1"/>
  <c r="P418" i="4"/>
  <c r="O418" i="4"/>
  <c r="N418" i="4"/>
  <c r="P417" i="4"/>
  <c r="O417" i="4"/>
  <c r="N417" i="4"/>
  <c r="P416" i="4"/>
  <c r="N416" i="4"/>
  <c r="O416" i="4" s="1"/>
  <c r="P415" i="4"/>
  <c r="O415" i="4" s="1"/>
  <c r="N415" i="4"/>
  <c r="P414" i="4"/>
  <c r="O414" i="4" s="1"/>
  <c r="N414" i="4"/>
  <c r="P413" i="4"/>
  <c r="N413" i="4"/>
  <c r="O413" i="4" s="1"/>
  <c r="P412" i="4"/>
  <c r="N412" i="4"/>
  <c r="O412" i="4" s="1"/>
  <c r="P411" i="4"/>
  <c r="N411" i="4"/>
  <c r="O411" i="4" s="1"/>
  <c r="P410" i="4"/>
  <c r="O410" i="4"/>
  <c r="N410" i="4"/>
  <c r="P409" i="4"/>
  <c r="O409" i="4"/>
  <c r="N409" i="4"/>
  <c r="P408" i="4"/>
  <c r="N408" i="4"/>
  <c r="O408" i="4" s="1"/>
  <c r="P407" i="4"/>
  <c r="O407" i="4" s="1"/>
  <c r="N407" i="4"/>
  <c r="P406" i="4"/>
  <c r="O406" i="4" s="1"/>
  <c r="N406" i="4"/>
  <c r="P405" i="4"/>
  <c r="N405" i="4"/>
  <c r="O405" i="4" s="1"/>
  <c r="P404" i="4"/>
  <c r="N404" i="4"/>
  <c r="O404" i="4" s="1"/>
  <c r="P403" i="4"/>
  <c r="N403" i="4"/>
  <c r="O403" i="4" s="1"/>
  <c r="P402" i="4"/>
  <c r="O402" i="4"/>
  <c r="N402" i="4"/>
  <c r="P401" i="4"/>
  <c r="O401" i="4"/>
  <c r="N401" i="4"/>
  <c r="P400" i="4"/>
  <c r="N400" i="4"/>
  <c r="O400" i="4" s="1"/>
  <c r="P399" i="4"/>
  <c r="O399" i="4" s="1"/>
  <c r="N399" i="4"/>
  <c r="P398" i="4"/>
  <c r="O398" i="4" s="1"/>
  <c r="N398" i="4"/>
  <c r="P397" i="4"/>
  <c r="N397" i="4"/>
  <c r="O397" i="4" s="1"/>
  <c r="P396" i="4"/>
  <c r="N396" i="4"/>
  <c r="O396" i="4" s="1"/>
  <c r="P395" i="4"/>
  <c r="N395" i="4"/>
  <c r="O395" i="4" s="1"/>
  <c r="P394" i="4"/>
  <c r="O394" i="4"/>
  <c r="N394" i="4"/>
  <c r="P393" i="4"/>
  <c r="O393" i="4"/>
  <c r="N393" i="4"/>
  <c r="P392" i="4"/>
  <c r="N392" i="4"/>
  <c r="O392" i="4" s="1"/>
  <c r="P391" i="4"/>
  <c r="O391" i="4" s="1"/>
  <c r="N391" i="4"/>
  <c r="P390" i="4"/>
  <c r="O390" i="4" s="1"/>
  <c r="N390" i="4"/>
  <c r="P389" i="4"/>
  <c r="N389" i="4"/>
  <c r="O389" i="4" s="1"/>
  <c r="P388" i="4"/>
  <c r="N388" i="4"/>
  <c r="O388" i="4" s="1"/>
  <c r="P387" i="4"/>
  <c r="N387" i="4"/>
  <c r="O387" i="4" s="1"/>
  <c r="P386" i="4"/>
  <c r="O386" i="4"/>
  <c r="N386" i="4"/>
  <c r="P385" i="4"/>
  <c r="O385" i="4"/>
  <c r="N385" i="4"/>
  <c r="P384" i="4"/>
  <c r="N384" i="4"/>
  <c r="O384" i="4" s="1"/>
  <c r="P383" i="4"/>
  <c r="O383" i="4" s="1"/>
  <c r="N383" i="4"/>
  <c r="P382" i="4"/>
  <c r="O382" i="4" s="1"/>
  <c r="N382" i="4"/>
  <c r="P381" i="4"/>
  <c r="N381" i="4"/>
  <c r="O381" i="4" s="1"/>
  <c r="P380" i="4"/>
  <c r="N380" i="4"/>
  <c r="O380" i="4" s="1"/>
  <c r="P379" i="4"/>
  <c r="N379" i="4"/>
  <c r="O379" i="4" s="1"/>
  <c r="P378" i="4"/>
  <c r="O378" i="4"/>
  <c r="N378" i="4"/>
  <c r="P377" i="4"/>
  <c r="O377" i="4"/>
  <c r="N377" i="4"/>
  <c r="P376" i="4"/>
  <c r="N376" i="4"/>
  <c r="O376" i="4" s="1"/>
  <c r="P375" i="4"/>
  <c r="O375" i="4" s="1"/>
  <c r="N375" i="4"/>
  <c r="P374" i="4"/>
  <c r="O374" i="4" s="1"/>
  <c r="N374" i="4"/>
  <c r="P373" i="4"/>
  <c r="N373" i="4"/>
  <c r="O373" i="4" s="1"/>
  <c r="P372" i="4"/>
  <c r="N372" i="4"/>
  <c r="O372" i="4" s="1"/>
  <c r="P371" i="4"/>
  <c r="N371" i="4"/>
  <c r="O371" i="4" s="1"/>
  <c r="P370" i="4"/>
  <c r="O370" i="4"/>
  <c r="N370" i="4"/>
  <c r="P369" i="4"/>
  <c r="O369" i="4"/>
  <c r="N369" i="4"/>
  <c r="P368" i="4"/>
  <c r="N368" i="4"/>
  <c r="O368" i="4" s="1"/>
  <c r="P367" i="4"/>
  <c r="O367" i="4" s="1"/>
  <c r="N367" i="4"/>
  <c r="P366" i="4"/>
  <c r="O366" i="4" s="1"/>
  <c r="N366" i="4"/>
  <c r="P365" i="4"/>
  <c r="N365" i="4"/>
  <c r="O365" i="4" s="1"/>
  <c r="P364" i="4"/>
  <c r="N364" i="4"/>
  <c r="O364" i="4" s="1"/>
  <c r="P363" i="4"/>
  <c r="N363" i="4"/>
  <c r="O363" i="4" s="1"/>
  <c r="P362" i="4"/>
  <c r="O362" i="4"/>
  <c r="N362" i="4"/>
  <c r="P361" i="4"/>
  <c r="O361" i="4"/>
  <c r="N361" i="4"/>
  <c r="P360" i="4"/>
  <c r="N360" i="4"/>
  <c r="O360" i="4" s="1"/>
  <c r="P359" i="4"/>
  <c r="O359" i="4" s="1"/>
  <c r="N359" i="4"/>
  <c r="P358" i="4"/>
  <c r="O358" i="4" s="1"/>
  <c r="N358" i="4"/>
  <c r="P357" i="4"/>
  <c r="N357" i="4"/>
  <c r="O357" i="4" s="1"/>
  <c r="P356" i="4"/>
  <c r="N356" i="4"/>
  <c r="O356" i="4" s="1"/>
  <c r="P355" i="4"/>
  <c r="N355" i="4"/>
  <c r="O355" i="4" s="1"/>
  <c r="P354" i="4"/>
  <c r="O354" i="4"/>
  <c r="N354" i="4"/>
  <c r="P353" i="4"/>
  <c r="O353" i="4"/>
  <c r="N353" i="4"/>
  <c r="P352" i="4"/>
  <c r="N352" i="4"/>
  <c r="O352" i="4" s="1"/>
  <c r="P351" i="4"/>
  <c r="O351" i="4" s="1"/>
  <c r="N351" i="4"/>
  <c r="P350" i="4"/>
  <c r="O350" i="4" s="1"/>
  <c r="N350" i="4"/>
  <c r="P349" i="4"/>
  <c r="N349" i="4"/>
  <c r="O349" i="4" s="1"/>
  <c r="P348" i="4"/>
  <c r="N348" i="4"/>
  <c r="O348" i="4" s="1"/>
  <c r="P347" i="4"/>
  <c r="N347" i="4"/>
  <c r="O347" i="4" s="1"/>
  <c r="P346" i="4"/>
  <c r="O346" i="4"/>
  <c r="N346" i="4"/>
  <c r="P345" i="4"/>
  <c r="O345" i="4"/>
  <c r="N345" i="4"/>
  <c r="P344" i="4"/>
  <c r="N344" i="4"/>
  <c r="O344" i="4" s="1"/>
  <c r="P343" i="4"/>
  <c r="O343" i="4" s="1"/>
  <c r="N343" i="4"/>
  <c r="P342" i="4"/>
  <c r="O342" i="4" s="1"/>
  <c r="N342" i="4"/>
  <c r="P341" i="4"/>
  <c r="N341" i="4"/>
  <c r="O341" i="4" s="1"/>
  <c r="P340" i="4"/>
  <c r="N340" i="4"/>
  <c r="O340" i="4" s="1"/>
  <c r="P339" i="4"/>
  <c r="N339" i="4"/>
  <c r="O339" i="4" s="1"/>
  <c r="P338" i="4"/>
  <c r="O338" i="4"/>
  <c r="N338" i="4"/>
  <c r="P337" i="4"/>
  <c r="O337" i="4"/>
  <c r="N337" i="4"/>
  <c r="P336" i="4"/>
  <c r="N336" i="4"/>
  <c r="O336" i="4" s="1"/>
  <c r="P335" i="4"/>
  <c r="O335" i="4" s="1"/>
  <c r="N335" i="4"/>
  <c r="P334" i="4"/>
  <c r="O334" i="4" s="1"/>
  <c r="N334" i="4"/>
  <c r="P333" i="4"/>
  <c r="N333" i="4"/>
  <c r="O333" i="4" s="1"/>
  <c r="P332" i="4"/>
  <c r="N332" i="4"/>
  <c r="O332" i="4" s="1"/>
  <c r="P331" i="4"/>
  <c r="N331" i="4"/>
  <c r="O331" i="4" s="1"/>
  <c r="P330" i="4"/>
  <c r="O330" i="4"/>
  <c r="N330" i="4"/>
  <c r="P329" i="4"/>
  <c r="O329" i="4"/>
  <c r="N329" i="4"/>
  <c r="P328" i="4"/>
  <c r="N328" i="4"/>
  <c r="O328" i="4" s="1"/>
  <c r="P327" i="4"/>
  <c r="O327" i="4" s="1"/>
  <c r="N327" i="4"/>
  <c r="P326" i="4"/>
  <c r="O326" i="4" s="1"/>
  <c r="N326" i="4"/>
  <c r="P325" i="4"/>
  <c r="N325" i="4"/>
  <c r="O325" i="4" s="1"/>
  <c r="P324" i="4"/>
  <c r="N324" i="4"/>
  <c r="O324" i="4" s="1"/>
  <c r="P323" i="4"/>
  <c r="N323" i="4"/>
  <c r="O323" i="4" s="1"/>
  <c r="P322" i="4"/>
  <c r="O322" i="4"/>
  <c r="N322" i="4"/>
  <c r="P321" i="4"/>
  <c r="O321" i="4"/>
  <c r="N321" i="4"/>
  <c r="P320" i="4"/>
  <c r="N320" i="4"/>
  <c r="O320" i="4" s="1"/>
  <c r="P319" i="4"/>
  <c r="O319" i="4" s="1"/>
  <c r="N319" i="4"/>
  <c r="P318" i="4"/>
  <c r="O318" i="4" s="1"/>
  <c r="N318" i="4"/>
  <c r="P317" i="4"/>
  <c r="N317" i="4"/>
  <c r="O317" i="4" s="1"/>
  <c r="P316" i="4"/>
  <c r="N316" i="4"/>
  <c r="O316" i="4" s="1"/>
  <c r="P315" i="4"/>
  <c r="N315" i="4"/>
  <c r="O315" i="4" s="1"/>
  <c r="P314" i="4"/>
  <c r="O314" i="4"/>
  <c r="N314" i="4"/>
  <c r="P313" i="4"/>
  <c r="O313" i="4"/>
  <c r="N313" i="4"/>
  <c r="P312" i="4"/>
  <c r="N312" i="4"/>
  <c r="O312" i="4" s="1"/>
  <c r="P311" i="4"/>
  <c r="O311" i="4" s="1"/>
  <c r="N311" i="4"/>
  <c r="P310" i="4"/>
  <c r="O310" i="4" s="1"/>
  <c r="N310" i="4"/>
  <c r="P309" i="4"/>
  <c r="N309" i="4"/>
  <c r="O309" i="4" s="1"/>
  <c r="P308" i="4"/>
  <c r="N308" i="4"/>
  <c r="O308" i="4" s="1"/>
  <c r="P307" i="4"/>
  <c r="N307" i="4"/>
  <c r="O307" i="4" s="1"/>
  <c r="P306" i="4"/>
  <c r="O306" i="4"/>
  <c r="N306" i="4"/>
  <c r="P305" i="4"/>
  <c r="O305" i="4"/>
  <c r="N305" i="4"/>
  <c r="P304" i="4"/>
  <c r="N304" i="4"/>
  <c r="O304" i="4" s="1"/>
  <c r="P303" i="4"/>
  <c r="O303" i="4" s="1"/>
  <c r="N303" i="4"/>
  <c r="P302" i="4"/>
  <c r="O302" i="4" s="1"/>
  <c r="N302" i="4"/>
  <c r="P301" i="4"/>
  <c r="N301" i="4"/>
  <c r="O301" i="4" s="1"/>
  <c r="P300" i="4"/>
  <c r="N300" i="4"/>
  <c r="O300" i="4" s="1"/>
  <c r="P299" i="4"/>
  <c r="N299" i="4"/>
  <c r="O299" i="4" s="1"/>
  <c r="P298" i="4"/>
  <c r="O298" i="4"/>
  <c r="N298" i="4"/>
  <c r="P297" i="4"/>
  <c r="O297" i="4"/>
  <c r="N297" i="4"/>
  <c r="P296" i="4"/>
  <c r="N296" i="4"/>
  <c r="O296" i="4" s="1"/>
  <c r="P295" i="4"/>
  <c r="O295" i="4" s="1"/>
  <c r="N295" i="4"/>
  <c r="P294" i="4"/>
  <c r="O294" i="4" s="1"/>
  <c r="N294" i="4"/>
  <c r="P293" i="4"/>
  <c r="N293" i="4"/>
  <c r="O293" i="4" s="1"/>
  <c r="P292" i="4"/>
  <c r="N292" i="4"/>
  <c r="O292" i="4" s="1"/>
  <c r="P291" i="4"/>
  <c r="N291" i="4"/>
  <c r="O291" i="4" s="1"/>
  <c r="P290" i="4"/>
  <c r="O290" i="4"/>
  <c r="N290" i="4"/>
  <c r="P289" i="4"/>
  <c r="O289" i="4"/>
  <c r="N289" i="4"/>
  <c r="P288" i="4"/>
  <c r="N288" i="4"/>
  <c r="O288" i="4" s="1"/>
  <c r="P287" i="4"/>
  <c r="O287" i="4" s="1"/>
  <c r="N287" i="4"/>
  <c r="P286" i="4"/>
  <c r="O286" i="4" s="1"/>
  <c r="N286" i="4"/>
  <c r="P285" i="4"/>
  <c r="N285" i="4"/>
  <c r="O285" i="4" s="1"/>
  <c r="P284" i="4"/>
  <c r="N284" i="4"/>
  <c r="O284" i="4" s="1"/>
  <c r="P283" i="4"/>
  <c r="N283" i="4"/>
  <c r="O283" i="4" s="1"/>
  <c r="P282" i="4"/>
  <c r="O282" i="4"/>
  <c r="N282" i="4"/>
  <c r="P281" i="4"/>
  <c r="O281" i="4"/>
  <c r="N281" i="4"/>
  <c r="P280" i="4"/>
  <c r="N280" i="4"/>
  <c r="O280" i="4" s="1"/>
  <c r="P279" i="4"/>
  <c r="O279" i="4" s="1"/>
  <c r="N279" i="4"/>
  <c r="P278" i="4"/>
  <c r="O278" i="4" s="1"/>
  <c r="N278" i="4"/>
  <c r="P277" i="4"/>
  <c r="N277" i="4"/>
  <c r="O277" i="4" s="1"/>
  <c r="P276" i="4"/>
  <c r="N276" i="4"/>
  <c r="O276" i="4" s="1"/>
  <c r="P275" i="4"/>
  <c r="N275" i="4"/>
  <c r="O275" i="4" s="1"/>
  <c r="P274" i="4"/>
  <c r="O274" i="4"/>
  <c r="N274" i="4"/>
  <c r="P273" i="4"/>
  <c r="O273" i="4"/>
  <c r="N273" i="4"/>
  <c r="P272" i="4"/>
  <c r="N272" i="4"/>
  <c r="O272" i="4" s="1"/>
  <c r="A272" i="4"/>
  <c r="P267" i="4"/>
  <c r="N267" i="4"/>
  <c r="O267" i="4" s="1"/>
  <c r="P266" i="4"/>
  <c r="N266" i="4"/>
  <c r="O266" i="4" s="1"/>
  <c r="P265" i="4"/>
  <c r="O265" i="4"/>
  <c r="N265" i="4"/>
  <c r="P264" i="4"/>
  <c r="O264" i="4"/>
  <c r="N264" i="4"/>
  <c r="P263" i="4"/>
  <c r="N263" i="4"/>
  <c r="O263" i="4" s="1"/>
  <c r="P262" i="4"/>
  <c r="O262" i="4" s="1"/>
  <c r="N262" i="4"/>
  <c r="P261" i="4"/>
  <c r="O261" i="4" s="1"/>
  <c r="N261" i="4"/>
  <c r="P260" i="4"/>
  <c r="N260" i="4"/>
  <c r="O260" i="4" s="1"/>
  <c r="P259" i="4"/>
  <c r="N259" i="4"/>
  <c r="O259" i="4" s="1"/>
  <c r="P258" i="4"/>
  <c r="N258" i="4"/>
  <c r="O258" i="4" s="1"/>
  <c r="P257" i="4"/>
  <c r="O257" i="4"/>
  <c r="N257" i="4"/>
  <c r="P256" i="4"/>
  <c r="O256" i="4"/>
  <c r="N256" i="4"/>
  <c r="P255" i="4"/>
  <c r="N255" i="4"/>
  <c r="O255" i="4" s="1"/>
  <c r="P254" i="4"/>
  <c r="O254" i="4" s="1"/>
  <c r="N254" i="4"/>
  <c r="P253" i="4"/>
  <c r="O253" i="4" s="1"/>
  <c r="N253" i="4"/>
  <c r="P252" i="4"/>
  <c r="N252" i="4"/>
  <c r="O252" i="4" s="1"/>
  <c r="P251" i="4"/>
  <c r="N251" i="4"/>
  <c r="O251" i="4" s="1"/>
  <c r="P250" i="4"/>
  <c r="N250" i="4"/>
  <c r="O250" i="4" s="1"/>
  <c r="P249" i="4"/>
  <c r="O249" i="4"/>
  <c r="N249" i="4"/>
  <c r="P248" i="4"/>
  <c r="O248" i="4"/>
  <c r="N248" i="4"/>
  <c r="P247" i="4"/>
  <c r="N247" i="4"/>
  <c r="O247" i="4" s="1"/>
  <c r="P246" i="4"/>
  <c r="O246" i="4" s="1"/>
  <c r="N246" i="4"/>
  <c r="P245" i="4"/>
  <c r="O245" i="4" s="1"/>
  <c r="N245" i="4"/>
  <c r="P244" i="4"/>
  <c r="N244" i="4"/>
  <c r="O244" i="4" s="1"/>
  <c r="P243" i="4"/>
  <c r="N243" i="4"/>
  <c r="O243" i="4" s="1"/>
  <c r="P242" i="4"/>
  <c r="N242" i="4"/>
  <c r="O242" i="4" s="1"/>
  <c r="P241" i="4"/>
  <c r="O241" i="4"/>
  <c r="N241" i="4"/>
  <c r="P240" i="4"/>
  <c r="O240" i="4"/>
  <c r="N240" i="4"/>
  <c r="P239" i="4"/>
  <c r="N239" i="4"/>
  <c r="O239" i="4" s="1"/>
  <c r="P238" i="4"/>
  <c r="O238" i="4" s="1"/>
  <c r="N238" i="4"/>
  <c r="P237" i="4"/>
  <c r="O237" i="4" s="1"/>
  <c r="N237" i="4"/>
  <c r="P236" i="4"/>
  <c r="N236" i="4"/>
  <c r="O236" i="4" s="1"/>
  <c r="P235" i="4"/>
  <c r="N235" i="4"/>
  <c r="O235" i="4" s="1"/>
  <c r="P234" i="4"/>
  <c r="N234" i="4"/>
  <c r="O234" i="4" s="1"/>
  <c r="P233" i="4"/>
  <c r="O233" i="4"/>
  <c r="N233" i="4"/>
  <c r="P232" i="4"/>
  <c r="O232" i="4"/>
  <c r="N232" i="4"/>
  <c r="P231" i="4"/>
  <c r="N231" i="4"/>
  <c r="O231" i="4" s="1"/>
  <c r="P230" i="4"/>
  <c r="O230" i="4" s="1"/>
  <c r="N230" i="4"/>
  <c r="P229" i="4"/>
  <c r="O229" i="4" s="1"/>
  <c r="N229" i="4"/>
  <c r="P228" i="4"/>
  <c r="N228" i="4"/>
  <c r="O228" i="4" s="1"/>
  <c r="P227" i="4"/>
  <c r="N227" i="4"/>
  <c r="O227" i="4" s="1"/>
  <c r="P226" i="4"/>
  <c r="N226" i="4"/>
  <c r="O226" i="4" s="1"/>
  <c r="P225" i="4"/>
  <c r="O225" i="4"/>
  <c r="N225" i="4"/>
  <c r="P224" i="4"/>
  <c r="O224" i="4"/>
  <c r="N224" i="4"/>
  <c r="P223" i="4"/>
  <c r="N223" i="4"/>
  <c r="O223" i="4" s="1"/>
  <c r="P222" i="4"/>
  <c r="O222" i="4" s="1"/>
  <c r="N222" i="4"/>
  <c r="P221" i="4"/>
  <c r="O221" i="4" s="1"/>
  <c r="N221" i="4"/>
  <c r="P220" i="4"/>
  <c r="N220" i="4"/>
  <c r="O220" i="4" s="1"/>
  <c r="P219" i="4"/>
  <c r="N219" i="4"/>
  <c r="O219" i="4" s="1"/>
  <c r="P218" i="4"/>
  <c r="N218" i="4"/>
  <c r="O218" i="4" s="1"/>
  <c r="P217" i="4"/>
  <c r="O217" i="4"/>
  <c r="N217" i="4"/>
  <c r="P216" i="4"/>
  <c r="O216" i="4"/>
  <c r="N216" i="4"/>
  <c r="P215" i="4"/>
  <c r="N215" i="4"/>
  <c r="O215" i="4" s="1"/>
  <c r="P214" i="4"/>
  <c r="N214" i="4"/>
  <c r="O214" i="4" s="1"/>
  <c r="P213" i="4"/>
  <c r="O213" i="4" s="1"/>
  <c r="N213" i="4"/>
  <c r="P212" i="4"/>
  <c r="N212" i="4"/>
  <c r="O212" i="4" s="1"/>
  <c r="P211" i="4"/>
  <c r="N211" i="4"/>
  <c r="O211" i="4" s="1"/>
  <c r="P210" i="4"/>
  <c r="N210" i="4"/>
  <c r="O210" i="4" s="1"/>
  <c r="P209" i="4"/>
  <c r="O209" i="4"/>
  <c r="N209" i="4"/>
  <c r="P208" i="4"/>
  <c r="O208" i="4"/>
  <c r="N208" i="4"/>
  <c r="P207" i="4"/>
  <c r="N207" i="4"/>
  <c r="O207" i="4" s="1"/>
  <c r="P206" i="4"/>
  <c r="N206" i="4"/>
  <c r="O206" i="4" s="1"/>
  <c r="P205" i="4"/>
  <c r="O205" i="4" s="1"/>
  <c r="N205" i="4"/>
  <c r="P204" i="4"/>
  <c r="N204" i="4"/>
  <c r="O204" i="4" s="1"/>
  <c r="P203" i="4"/>
  <c r="N203" i="4"/>
  <c r="O203" i="4" s="1"/>
  <c r="P202" i="4"/>
  <c r="O202" i="4" s="1"/>
  <c r="N202" i="4"/>
  <c r="P201" i="4"/>
  <c r="O201" i="4"/>
  <c r="N201" i="4"/>
  <c r="P200" i="4"/>
  <c r="O200" i="4"/>
  <c r="N200" i="4"/>
  <c r="P199" i="4"/>
  <c r="N199" i="4"/>
  <c r="O199" i="4" s="1"/>
  <c r="P198" i="4"/>
  <c r="N198" i="4"/>
  <c r="O198" i="4" s="1"/>
  <c r="P197" i="4"/>
  <c r="O197" i="4" s="1"/>
  <c r="N197" i="4"/>
  <c r="P196" i="4"/>
  <c r="N196" i="4"/>
  <c r="O196" i="4" s="1"/>
  <c r="P195" i="4"/>
  <c r="N195" i="4"/>
  <c r="O195" i="4" s="1"/>
  <c r="P194" i="4"/>
  <c r="N194" i="4"/>
  <c r="O194" i="4" s="1"/>
  <c r="P193" i="4"/>
  <c r="O193" i="4"/>
  <c r="N193" i="4"/>
  <c r="P192" i="4"/>
  <c r="O192" i="4"/>
  <c r="N192" i="4"/>
  <c r="P191" i="4"/>
  <c r="O191" i="4"/>
  <c r="N191" i="4"/>
  <c r="P190" i="4"/>
  <c r="O190" i="4" s="1"/>
  <c r="N190" i="4"/>
  <c r="P189" i="4"/>
  <c r="N189" i="4"/>
  <c r="P188" i="4"/>
  <c r="N188" i="4"/>
  <c r="O188" i="4" s="1"/>
  <c r="P187" i="4"/>
  <c r="N187" i="4"/>
  <c r="O187" i="4" s="1"/>
  <c r="P186" i="4"/>
  <c r="N186" i="4"/>
  <c r="O186" i="4" s="1"/>
  <c r="P185" i="4"/>
  <c r="O185" i="4"/>
  <c r="N185" i="4"/>
  <c r="P184" i="4"/>
  <c r="O184" i="4"/>
  <c r="N184" i="4"/>
  <c r="P183" i="4"/>
  <c r="O183" i="4"/>
  <c r="N183" i="4"/>
  <c r="P182" i="4"/>
  <c r="O182" i="4" s="1"/>
  <c r="N182" i="4"/>
  <c r="P181" i="4"/>
  <c r="N181" i="4"/>
  <c r="P180" i="4"/>
  <c r="N180" i="4"/>
  <c r="O180" i="4" s="1"/>
  <c r="P179" i="4"/>
  <c r="N179" i="4"/>
  <c r="O179" i="4" s="1"/>
  <c r="P178" i="4"/>
  <c r="N178" i="4"/>
  <c r="O178" i="4" s="1"/>
  <c r="P177" i="4"/>
  <c r="O177" i="4"/>
  <c r="N177" i="4"/>
  <c r="P176" i="4"/>
  <c r="O176" i="4"/>
  <c r="N176" i="4"/>
  <c r="P175" i="4"/>
  <c r="O175" i="4"/>
  <c r="N175" i="4"/>
  <c r="P174" i="4"/>
  <c r="N174" i="4"/>
  <c r="O174" i="4" s="1"/>
  <c r="P173" i="4"/>
  <c r="N173" i="4"/>
  <c r="O173" i="4" s="1"/>
  <c r="P172" i="4"/>
  <c r="N172" i="4"/>
  <c r="O172" i="4" s="1"/>
  <c r="P171" i="4"/>
  <c r="N171" i="4"/>
  <c r="O171" i="4" s="1"/>
  <c r="P170" i="4"/>
  <c r="N170" i="4"/>
  <c r="O170" i="4" s="1"/>
  <c r="P169" i="4"/>
  <c r="O169" i="4"/>
  <c r="N169" i="4"/>
  <c r="P168" i="4"/>
  <c r="O168" i="4"/>
  <c r="N168" i="4"/>
  <c r="P167" i="4"/>
  <c r="O167" i="4"/>
  <c r="N167" i="4"/>
  <c r="P166" i="4"/>
  <c r="N166" i="4"/>
  <c r="O166" i="4" s="1"/>
  <c r="P165" i="4"/>
  <c r="N165" i="4"/>
  <c r="O165" i="4" s="1"/>
  <c r="P164" i="4"/>
  <c r="N164" i="4"/>
  <c r="O164" i="4" s="1"/>
  <c r="P163" i="4"/>
  <c r="N163" i="4"/>
  <c r="O163" i="4" s="1"/>
  <c r="P162" i="4"/>
  <c r="N162" i="4"/>
  <c r="O162" i="4" s="1"/>
  <c r="P161" i="4"/>
  <c r="O161" i="4"/>
  <c r="N161" i="4"/>
  <c r="P160" i="4"/>
  <c r="O160" i="4"/>
  <c r="N160" i="4"/>
  <c r="P159" i="4"/>
  <c r="N159" i="4"/>
  <c r="O159" i="4" s="1"/>
  <c r="P158" i="4"/>
  <c r="N158" i="4"/>
  <c r="O158" i="4" s="1"/>
  <c r="P157" i="4"/>
  <c r="N157" i="4"/>
  <c r="P156" i="4"/>
  <c r="N156" i="4"/>
  <c r="O156" i="4" s="1"/>
  <c r="P155" i="4"/>
  <c r="N155" i="4"/>
  <c r="O155" i="4" s="1"/>
  <c r="P154" i="4"/>
  <c r="N154" i="4"/>
  <c r="O154" i="4" s="1"/>
  <c r="P153" i="4"/>
  <c r="O153" i="4"/>
  <c r="N153" i="4"/>
  <c r="P152" i="4"/>
  <c r="O152" i="4"/>
  <c r="N152" i="4"/>
  <c r="P151" i="4"/>
  <c r="N151" i="4"/>
  <c r="O151" i="4" s="1"/>
  <c r="P150" i="4"/>
  <c r="N150" i="4"/>
  <c r="O150" i="4" s="1"/>
  <c r="P149" i="4"/>
  <c r="N149" i="4"/>
  <c r="O149" i="4" s="1"/>
  <c r="P148" i="4"/>
  <c r="N148" i="4"/>
  <c r="O148" i="4" s="1"/>
  <c r="P147" i="4"/>
  <c r="N147" i="4"/>
  <c r="O147" i="4" s="1"/>
  <c r="P146" i="4"/>
  <c r="N146" i="4"/>
  <c r="O146" i="4" s="1"/>
  <c r="P145" i="4"/>
  <c r="O145" i="4"/>
  <c r="N145" i="4"/>
  <c r="P144" i="4"/>
  <c r="O144" i="4"/>
  <c r="N144" i="4"/>
  <c r="P143" i="4"/>
  <c r="O143" i="4"/>
  <c r="N143" i="4"/>
  <c r="P142" i="4"/>
  <c r="N142" i="4"/>
  <c r="O142" i="4" s="1"/>
  <c r="P141" i="4"/>
  <c r="N141" i="4"/>
  <c r="P140" i="4"/>
  <c r="N140" i="4"/>
  <c r="O140" i="4" s="1"/>
  <c r="P139" i="4"/>
  <c r="N139" i="4"/>
  <c r="O139" i="4" s="1"/>
  <c r="P138" i="4"/>
  <c r="N138" i="4"/>
  <c r="O138" i="4" s="1"/>
  <c r="P137" i="4"/>
  <c r="O137" i="4"/>
  <c r="N137" i="4"/>
  <c r="P136" i="4"/>
  <c r="O136" i="4"/>
  <c r="N136" i="4"/>
  <c r="P135" i="4"/>
  <c r="O135" i="4"/>
  <c r="N135" i="4"/>
  <c r="P134" i="4"/>
  <c r="N134" i="4"/>
  <c r="O134" i="4" s="1"/>
  <c r="P133" i="4"/>
  <c r="N133" i="4"/>
  <c r="P132" i="4"/>
  <c r="N132" i="4"/>
  <c r="O132" i="4" s="1"/>
  <c r="P131" i="4"/>
  <c r="N131" i="4"/>
  <c r="O131" i="4" s="1"/>
  <c r="P130" i="4"/>
  <c r="N130" i="4"/>
  <c r="O130" i="4" s="1"/>
  <c r="P129" i="4"/>
  <c r="O129" i="4"/>
  <c r="N129" i="4"/>
  <c r="P128" i="4"/>
  <c r="O128" i="4"/>
  <c r="N128" i="4"/>
  <c r="P127" i="4"/>
  <c r="O127" i="4"/>
  <c r="N127" i="4"/>
  <c r="P126" i="4"/>
  <c r="N126" i="4"/>
  <c r="O126" i="4" s="1"/>
  <c r="P125" i="4"/>
  <c r="N125" i="4"/>
  <c r="O125" i="4" s="1"/>
  <c r="P124" i="4"/>
  <c r="N124" i="4"/>
  <c r="O124" i="4" s="1"/>
  <c r="P123" i="4"/>
  <c r="N123" i="4"/>
  <c r="O123" i="4" s="1"/>
  <c r="P122" i="4"/>
  <c r="N122" i="4"/>
  <c r="O122" i="4" s="1"/>
  <c r="P121" i="4"/>
  <c r="O121" i="4"/>
  <c r="N121" i="4"/>
  <c r="P120" i="4"/>
  <c r="O120" i="4"/>
  <c r="N120" i="4"/>
  <c r="P119" i="4"/>
  <c r="N119" i="4"/>
  <c r="O119" i="4" s="1"/>
  <c r="P118" i="4"/>
  <c r="N118" i="4"/>
  <c r="O118" i="4" s="1"/>
  <c r="P117" i="4"/>
  <c r="O117" i="4" s="1"/>
  <c r="N117" i="4"/>
  <c r="P116" i="4"/>
  <c r="N116" i="4"/>
  <c r="O116" i="4" s="1"/>
  <c r="P115" i="4"/>
  <c r="N115" i="4"/>
  <c r="O115" i="4" s="1"/>
  <c r="P114" i="4"/>
  <c r="N114" i="4"/>
  <c r="O114" i="4" s="1"/>
  <c r="P113" i="4"/>
  <c r="O113" i="4"/>
  <c r="N113" i="4"/>
  <c r="P112" i="4"/>
  <c r="O112" i="4"/>
  <c r="N112" i="4"/>
  <c r="P111" i="4"/>
  <c r="N111" i="4"/>
  <c r="O111" i="4" s="1"/>
  <c r="P110" i="4"/>
  <c r="O110" i="4" s="1"/>
  <c r="N110" i="4"/>
  <c r="P109" i="4"/>
  <c r="O109" i="4" s="1"/>
  <c r="N109" i="4"/>
  <c r="P108" i="4"/>
  <c r="N108" i="4"/>
  <c r="O108" i="4" s="1"/>
  <c r="P107" i="4"/>
  <c r="N107" i="4"/>
  <c r="O107" i="4" s="1"/>
  <c r="P106" i="4"/>
  <c r="N106" i="4"/>
  <c r="O106" i="4" s="1"/>
  <c r="P105" i="4"/>
  <c r="O105" i="4"/>
  <c r="N105" i="4"/>
  <c r="P104" i="4"/>
  <c r="O104" i="4"/>
  <c r="N104" i="4"/>
  <c r="P103" i="4"/>
  <c r="N103" i="4"/>
  <c r="O103" i="4" s="1"/>
  <c r="P102" i="4"/>
  <c r="N102" i="4"/>
  <c r="O102" i="4" s="1"/>
  <c r="P101" i="4"/>
  <c r="N101" i="4"/>
  <c r="P100" i="4"/>
  <c r="N100" i="4"/>
  <c r="O100" i="4" s="1"/>
  <c r="P99" i="4"/>
  <c r="N99" i="4"/>
  <c r="O99" i="4" s="1"/>
  <c r="P98" i="4"/>
  <c r="O98" i="4" s="1"/>
  <c r="N98" i="4"/>
  <c r="P97" i="4"/>
  <c r="O97" i="4"/>
  <c r="N97" i="4"/>
  <c r="P96" i="4"/>
  <c r="O96" i="4"/>
  <c r="N96" i="4"/>
  <c r="P95" i="4"/>
  <c r="N95" i="4"/>
  <c r="O95" i="4" s="1"/>
  <c r="P94" i="4"/>
  <c r="O94" i="4" s="1"/>
  <c r="N94" i="4"/>
  <c r="P93" i="4"/>
  <c r="N93" i="4"/>
  <c r="O93" i="4" s="1"/>
  <c r="P92" i="4"/>
  <c r="N92" i="4"/>
  <c r="O92" i="4" s="1"/>
  <c r="P91" i="4"/>
  <c r="N91" i="4"/>
  <c r="O91" i="4" s="1"/>
  <c r="P90" i="4"/>
  <c r="N90" i="4"/>
  <c r="O90" i="4" s="1"/>
  <c r="P89" i="4"/>
  <c r="O89" i="4"/>
  <c r="N89" i="4"/>
  <c r="P88" i="4"/>
  <c r="O88" i="4"/>
  <c r="N88" i="4"/>
  <c r="P87" i="4"/>
  <c r="N87" i="4"/>
  <c r="O87" i="4" s="1"/>
  <c r="P86" i="4"/>
  <c r="N86" i="4"/>
  <c r="O86" i="4" s="1"/>
  <c r="P85" i="4"/>
  <c r="N85" i="4"/>
  <c r="P84" i="4"/>
  <c r="N84" i="4"/>
  <c r="O84" i="4" s="1"/>
  <c r="P83" i="4"/>
  <c r="N83" i="4"/>
  <c r="O83" i="4" s="1"/>
  <c r="P82" i="4"/>
  <c r="O82" i="4" s="1"/>
  <c r="N82" i="4"/>
  <c r="P81" i="4"/>
  <c r="O81" i="4"/>
  <c r="N81" i="4"/>
  <c r="P80" i="4"/>
  <c r="O80" i="4"/>
  <c r="N80" i="4"/>
  <c r="P79" i="4"/>
  <c r="N79" i="4"/>
  <c r="O79" i="4" s="1"/>
  <c r="P78" i="4"/>
  <c r="N78" i="4"/>
  <c r="O78" i="4" s="1"/>
  <c r="P77" i="4"/>
  <c r="O77" i="4" s="1"/>
  <c r="N77" i="4"/>
  <c r="P76" i="4"/>
  <c r="N76" i="4"/>
  <c r="O76" i="4" s="1"/>
  <c r="P75" i="4"/>
  <c r="N75" i="4"/>
  <c r="O75" i="4" s="1"/>
  <c r="P74" i="4"/>
  <c r="N74" i="4"/>
  <c r="O74" i="4" s="1"/>
  <c r="P73" i="4"/>
  <c r="O73" i="4"/>
  <c r="N73" i="4"/>
  <c r="P72" i="4"/>
  <c r="O72" i="4"/>
  <c r="N72" i="4"/>
  <c r="P71" i="4"/>
  <c r="N71" i="4"/>
  <c r="O71" i="4" s="1"/>
  <c r="P70" i="4"/>
  <c r="N70" i="4"/>
  <c r="P69" i="4"/>
  <c r="N69" i="4"/>
  <c r="P68" i="4"/>
  <c r="N68" i="4"/>
  <c r="O68" i="4" s="1"/>
  <c r="P67" i="4"/>
  <c r="N67" i="4"/>
  <c r="O67" i="4" s="1"/>
  <c r="P66" i="4"/>
  <c r="N66" i="4"/>
  <c r="O66" i="4" s="1"/>
  <c r="P65" i="4"/>
  <c r="O65" i="4"/>
  <c r="N65" i="4"/>
  <c r="P64" i="4"/>
  <c r="O64" i="4"/>
  <c r="N64" i="4"/>
  <c r="P63" i="4"/>
  <c r="N63" i="4"/>
  <c r="O63" i="4" s="1"/>
  <c r="P62" i="4"/>
  <c r="N62" i="4"/>
  <c r="P61" i="4"/>
  <c r="N61" i="4"/>
  <c r="O61" i="4" s="1"/>
  <c r="P60" i="4"/>
  <c r="N60" i="4"/>
  <c r="O60" i="4" s="1"/>
  <c r="P59" i="4"/>
  <c r="N59" i="4"/>
  <c r="O59" i="4" s="1"/>
  <c r="P58" i="4"/>
  <c r="N58" i="4"/>
  <c r="O58" i="4" s="1"/>
  <c r="P57" i="4"/>
  <c r="O57" i="4"/>
  <c r="N57" i="4"/>
  <c r="P56" i="4"/>
  <c r="O56" i="4"/>
  <c r="N56" i="4"/>
  <c r="P55" i="4"/>
  <c r="N55" i="4"/>
  <c r="O55" i="4" s="1"/>
  <c r="P54" i="4"/>
  <c r="N54" i="4"/>
  <c r="O54" i="4" s="1"/>
  <c r="P53" i="4"/>
  <c r="N53" i="4"/>
  <c r="P52" i="4"/>
  <c r="N52" i="4"/>
  <c r="O52" i="4" s="1"/>
  <c r="P51" i="4"/>
  <c r="N51" i="4"/>
  <c r="O51" i="4" s="1"/>
  <c r="P50" i="4"/>
  <c r="O50" i="4"/>
  <c r="N50" i="4"/>
  <c r="P49" i="4"/>
  <c r="O49" i="4"/>
  <c r="N49" i="4"/>
  <c r="P48" i="4"/>
  <c r="O48" i="4"/>
  <c r="N48" i="4"/>
  <c r="P47" i="4"/>
  <c r="N47" i="4"/>
  <c r="O47" i="4" s="1"/>
  <c r="P46" i="4"/>
  <c r="N46" i="4"/>
  <c r="O46" i="4" s="1"/>
  <c r="P45" i="4"/>
  <c r="N45" i="4"/>
  <c r="P44" i="4"/>
  <c r="N44" i="4"/>
  <c r="O44" i="4" s="1"/>
  <c r="P43" i="4"/>
  <c r="N43" i="4"/>
  <c r="O43" i="4" s="1"/>
  <c r="P42" i="4"/>
  <c r="O42" i="4"/>
  <c r="N42" i="4"/>
  <c r="P41" i="4"/>
  <c r="O41" i="4"/>
  <c r="N41" i="4"/>
  <c r="P40" i="4"/>
  <c r="O40" i="4"/>
  <c r="N40" i="4"/>
  <c r="P39" i="4"/>
  <c r="N39" i="4"/>
  <c r="O39" i="4" s="1"/>
  <c r="P38" i="4"/>
  <c r="N38" i="4"/>
  <c r="P37" i="4"/>
  <c r="N37" i="4"/>
  <c r="O37" i="4" s="1"/>
  <c r="P36" i="4"/>
  <c r="N36" i="4"/>
  <c r="O36" i="4" s="1"/>
  <c r="P35" i="4"/>
  <c r="N35" i="4"/>
  <c r="O35" i="4" s="1"/>
  <c r="P34" i="4"/>
  <c r="O34" i="4"/>
  <c r="N34" i="4"/>
  <c r="P32" i="4"/>
  <c r="O32" i="4"/>
  <c r="N32" i="4"/>
  <c r="P31" i="4"/>
  <c r="O31" i="4"/>
  <c r="N31" i="4"/>
  <c r="P30" i="4"/>
  <c r="N30" i="4"/>
  <c r="O30" i="4" s="1"/>
  <c r="P29" i="4"/>
  <c r="O29" i="4"/>
  <c r="N29" i="4"/>
  <c r="P28" i="4"/>
  <c r="O28" i="4"/>
  <c r="N28" i="4"/>
  <c r="P27" i="4"/>
  <c r="N27" i="4"/>
  <c r="O27" i="4" s="1"/>
  <c r="P26" i="4"/>
  <c r="N26" i="4"/>
  <c r="O26" i="4" s="1"/>
  <c r="P25" i="4"/>
  <c r="O25" i="4" s="1"/>
  <c r="N25" i="4"/>
  <c r="P24" i="4"/>
  <c r="N24" i="4"/>
  <c r="O24" i="4" s="1"/>
  <c r="P23" i="4"/>
  <c r="N23" i="4"/>
  <c r="O23" i="4" s="1"/>
  <c r="P22" i="4"/>
  <c r="N22" i="4"/>
  <c r="O22" i="4" s="1"/>
  <c r="P21" i="4"/>
  <c r="O21" i="4"/>
  <c r="N21" i="4"/>
  <c r="P20" i="4"/>
  <c r="O20" i="4"/>
  <c r="N20" i="4"/>
  <c r="P19" i="4"/>
  <c r="N19" i="4"/>
  <c r="O19" i="4" s="1"/>
  <c r="P18" i="4"/>
  <c r="N18" i="4"/>
  <c r="O18" i="4" s="1"/>
  <c r="P17" i="4"/>
  <c r="O17" i="4" s="1"/>
  <c r="N17" i="4"/>
  <c r="P16" i="4"/>
  <c r="N16" i="4"/>
  <c r="O16" i="4" s="1"/>
  <c r="P15" i="4"/>
  <c r="N15" i="4"/>
  <c r="O15" i="4" s="1"/>
  <c r="P14" i="4"/>
  <c r="N14" i="4"/>
  <c r="O14" i="4" s="1"/>
  <c r="P13" i="4"/>
  <c r="O13" i="4"/>
  <c r="N13" i="4"/>
  <c r="P12" i="4"/>
  <c r="P11" i="4"/>
  <c r="P10" i="4"/>
  <c r="P9" i="4"/>
  <c r="P8" i="4"/>
  <c r="N8" i="4"/>
  <c r="O8" i="4" s="1"/>
  <c r="P715" i="3"/>
  <c r="N715" i="3"/>
  <c r="O715" i="3" s="1"/>
  <c r="P714" i="3"/>
  <c r="N714" i="3"/>
  <c r="O714" i="3" s="1"/>
  <c r="P713" i="3"/>
  <c r="N713" i="3"/>
  <c r="P712" i="3"/>
  <c r="N712" i="3"/>
  <c r="O712" i="3" s="1"/>
  <c r="P711" i="3"/>
  <c r="N711" i="3"/>
  <c r="O711" i="3" s="1"/>
  <c r="P710" i="3"/>
  <c r="N710" i="3"/>
  <c r="P709" i="3"/>
  <c r="O709" i="3" s="1"/>
  <c r="N709" i="3"/>
  <c r="P708" i="3"/>
  <c r="N708" i="3"/>
  <c r="O708" i="3" s="1"/>
  <c r="P707" i="3"/>
  <c r="N707" i="3"/>
  <c r="O707" i="3" s="1"/>
  <c r="P706" i="3"/>
  <c r="N706" i="3"/>
  <c r="O706" i="3" s="1"/>
  <c r="P705" i="3"/>
  <c r="N705" i="3"/>
  <c r="O705" i="3" s="1"/>
  <c r="P704" i="3"/>
  <c r="N704" i="3"/>
  <c r="O704" i="3" s="1"/>
  <c r="P703" i="3"/>
  <c r="N703" i="3"/>
  <c r="O703" i="3" s="1"/>
  <c r="P702" i="3"/>
  <c r="N702" i="3"/>
  <c r="O702" i="3" s="1"/>
  <c r="P701" i="3"/>
  <c r="N701" i="3"/>
  <c r="P700" i="3"/>
  <c r="O700" i="3"/>
  <c r="N700" i="3"/>
  <c r="P699" i="3"/>
  <c r="N699" i="3"/>
  <c r="P698" i="3"/>
  <c r="N698" i="3"/>
  <c r="P697" i="3"/>
  <c r="N697" i="3"/>
  <c r="P696" i="3"/>
  <c r="N696" i="3"/>
  <c r="O696" i="3" s="1"/>
  <c r="P695" i="3"/>
  <c r="N695" i="3"/>
  <c r="O695" i="3" s="1"/>
  <c r="P694" i="3"/>
  <c r="N694" i="3"/>
  <c r="P693" i="3"/>
  <c r="N693" i="3"/>
  <c r="P692" i="3"/>
  <c r="N692" i="3"/>
  <c r="O692" i="3" s="1"/>
  <c r="P691" i="3"/>
  <c r="N691" i="3"/>
  <c r="O691" i="3" s="1"/>
  <c r="P690" i="3"/>
  <c r="N690" i="3"/>
  <c r="O690" i="3" s="1"/>
  <c r="P689" i="3"/>
  <c r="O689" i="3"/>
  <c r="N689" i="3"/>
  <c r="P688" i="3"/>
  <c r="N688" i="3"/>
  <c r="O688" i="3" s="1"/>
  <c r="P687" i="3"/>
  <c r="N687" i="3"/>
  <c r="O687" i="3" s="1"/>
  <c r="P686" i="3"/>
  <c r="N686" i="3"/>
  <c r="P685" i="3"/>
  <c r="N685" i="3"/>
  <c r="P684" i="3"/>
  <c r="O684" i="3"/>
  <c r="N684" i="3"/>
  <c r="P683" i="3"/>
  <c r="N683" i="3"/>
  <c r="O683" i="3" s="1"/>
  <c r="P682" i="3"/>
  <c r="N682" i="3"/>
  <c r="P681" i="3"/>
  <c r="N681" i="3"/>
  <c r="O681" i="3" s="1"/>
  <c r="P680" i="3"/>
  <c r="N680" i="3"/>
  <c r="O680" i="3" s="1"/>
  <c r="P679" i="3"/>
  <c r="N679" i="3"/>
  <c r="P678" i="3"/>
  <c r="N678" i="3"/>
  <c r="P677" i="3"/>
  <c r="N677" i="3"/>
  <c r="P676" i="3"/>
  <c r="N676" i="3"/>
  <c r="O676" i="3" s="1"/>
  <c r="P675" i="3"/>
  <c r="N675" i="3"/>
  <c r="P674" i="3"/>
  <c r="N674" i="3"/>
  <c r="P673" i="3"/>
  <c r="N673" i="3"/>
  <c r="O673" i="3" s="1"/>
  <c r="P672" i="3"/>
  <c r="O672" i="3"/>
  <c r="N672" i="3"/>
  <c r="P671" i="3"/>
  <c r="N671" i="3"/>
  <c r="P670" i="3"/>
  <c r="N670" i="3"/>
  <c r="P669" i="3"/>
  <c r="N669" i="3"/>
  <c r="O669" i="3" s="1"/>
  <c r="P668" i="3"/>
  <c r="N668" i="3"/>
  <c r="P667" i="3"/>
  <c r="N667" i="3"/>
  <c r="P666" i="3"/>
  <c r="N666" i="3"/>
  <c r="P665" i="3"/>
  <c r="N665" i="3"/>
  <c r="O665" i="3" s="1"/>
  <c r="P664" i="3"/>
  <c r="O664" i="3"/>
  <c r="N664" i="3"/>
  <c r="P663" i="3"/>
  <c r="N663" i="3"/>
  <c r="P662" i="3"/>
  <c r="N662" i="3"/>
  <c r="O662" i="3" s="1"/>
  <c r="P661" i="3"/>
  <c r="O661" i="3" s="1"/>
  <c r="N661" i="3"/>
  <c r="P660" i="3"/>
  <c r="N660" i="3"/>
  <c r="P659" i="3"/>
  <c r="N659" i="3"/>
  <c r="P658" i="3"/>
  <c r="N658" i="3"/>
  <c r="O658" i="3" s="1"/>
  <c r="P657" i="3"/>
  <c r="O657" i="3" s="1"/>
  <c r="N657" i="3"/>
  <c r="P656" i="3"/>
  <c r="N656" i="3"/>
  <c r="O656" i="3" s="1"/>
  <c r="P655" i="3"/>
  <c r="N655" i="3"/>
  <c r="O655" i="3" s="1"/>
  <c r="P654" i="3"/>
  <c r="N654" i="3"/>
  <c r="P653" i="3"/>
  <c r="N653" i="3"/>
  <c r="P652" i="3"/>
  <c r="N652" i="3"/>
  <c r="O652" i="3" s="1"/>
  <c r="P651" i="3"/>
  <c r="N651" i="3"/>
  <c r="O651" i="3" s="1"/>
  <c r="P650" i="3"/>
  <c r="N650" i="3"/>
  <c r="P649" i="3"/>
  <c r="N649" i="3"/>
  <c r="P648" i="3"/>
  <c r="O648" i="3"/>
  <c r="N648" i="3"/>
  <c r="P647" i="3"/>
  <c r="N647" i="3"/>
  <c r="O647" i="3" s="1"/>
  <c r="P646" i="3"/>
  <c r="N646" i="3"/>
  <c r="P645" i="3"/>
  <c r="O645" i="3" s="1"/>
  <c r="N645" i="3"/>
  <c r="P644" i="3"/>
  <c r="N644" i="3"/>
  <c r="O644" i="3" s="1"/>
  <c r="P643" i="3"/>
  <c r="N643" i="3"/>
  <c r="O643" i="3" s="1"/>
  <c r="P642" i="3"/>
  <c r="N642" i="3"/>
  <c r="O642" i="3" s="1"/>
  <c r="P641" i="3"/>
  <c r="O641" i="3"/>
  <c r="N641" i="3"/>
  <c r="P640" i="3"/>
  <c r="N640" i="3"/>
  <c r="P639" i="3"/>
  <c r="N639" i="3"/>
  <c r="P638" i="3"/>
  <c r="N638" i="3"/>
  <c r="P637" i="3"/>
  <c r="O637" i="3" s="1"/>
  <c r="N637" i="3"/>
  <c r="P636" i="3"/>
  <c r="N636" i="3"/>
  <c r="O636" i="3" s="1"/>
  <c r="P635" i="3"/>
  <c r="N635" i="3"/>
  <c r="P634" i="3"/>
  <c r="N634" i="3"/>
  <c r="P633" i="3"/>
  <c r="O633" i="3" s="1"/>
  <c r="N633" i="3"/>
  <c r="P632" i="3"/>
  <c r="N632" i="3"/>
  <c r="O632" i="3" s="1"/>
  <c r="P631" i="3"/>
  <c r="N631" i="3"/>
  <c r="O631" i="3" s="1"/>
  <c r="P630" i="3"/>
  <c r="N630" i="3"/>
  <c r="P629" i="3"/>
  <c r="N629" i="3"/>
  <c r="P628" i="3"/>
  <c r="N628" i="3"/>
  <c r="O628" i="3" s="1"/>
  <c r="P627" i="3"/>
  <c r="N627" i="3"/>
  <c r="O627" i="3" s="1"/>
  <c r="P626" i="3"/>
  <c r="N626" i="3"/>
  <c r="O626" i="3" s="1"/>
  <c r="P625" i="3"/>
  <c r="N625" i="3"/>
  <c r="P624" i="3"/>
  <c r="O624" i="3"/>
  <c r="N624" i="3"/>
  <c r="P623" i="3"/>
  <c r="N623" i="3"/>
  <c r="P622" i="3"/>
  <c r="N622" i="3"/>
  <c r="P621" i="3"/>
  <c r="N621" i="3"/>
  <c r="P620" i="3"/>
  <c r="N620" i="3"/>
  <c r="P619" i="3"/>
  <c r="N619" i="3"/>
  <c r="O619" i="3" s="1"/>
  <c r="P618" i="3"/>
  <c r="N618" i="3"/>
  <c r="O618" i="3" s="1"/>
  <c r="P617" i="3"/>
  <c r="O617" i="3"/>
  <c r="N617" i="3"/>
  <c r="P616" i="3"/>
  <c r="N616" i="3"/>
  <c r="O616" i="3" s="1"/>
  <c r="P615" i="3"/>
  <c r="N615" i="3"/>
  <c r="O615" i="3" s="1"/>
  <c r="P614" i="3"/>
  <c r="N614" i="3"/>
  <c r="O614" i="3" s="1"/>
  <c r="P613" i="3"/>
  <c r="N613" i="3"/>
  <c r="P612" i="3"/>
  <c r="O612" i="3"/>
  <c r="N612" i="3"/>
  <c r="P611" i="3"/>
  <c r="N611" i="3"/>
  <c r="O611" i="3" s="1"/>
  <c r="P610" i="3"/>
  <c r="N610" i="3"/>
  <c r="P609" i="3"/>
  <c r="N609" i="3"/>
  <c r="O609" i="3" s="1"/>
  <c r="P608" i="3"/>
  <c r="N608" i="3"/>
  <c r="O608" i="3" s="1"/>
  <c r="P607" i="3"/>
  <c r="N607" i="3"/>
  <c r="P606" i="3"/>
  <c r="N606" i="3"/>
  <c r="P605" i="3"/>
  <c r="O605" i="3" s="1"/>
  <c r="N605" i="3"/>
  <c r="P604" i="3"/>
  <c r="N604" i="3"/>
  <c r="O604" i="3" s="1"/>
  <c r="P603" i="3"/>
  <c r="N603" i="3"/>
  <c r="P602" i="3"/>
  <c r="N602" i="3"/>
  <c r="P601" i="3"/>
  <c r="N601" i="3"/>
  <c r="O601" i="3" s="1"/>
  <c r="P600" i="3"/>
  <c r="O600" i="3" s="1"/>
  <c r="N600" i="3"/>
  <c r="P599" i="3"/>
  <c r="N599" i="3"/>
  <c r="P598" i="3"/>
  <c r="N598" i="3"/>
  <c r="P597" i="3"/>
  <c r="N597" i="3"/>
  <c r="P596" i="3"/>
  <c r="N596" i="3"/>
  <c r="P595" i="3"/>
  <c r="N595" i="3"/>
  <c r="P594" i="3"/>
  <c r="N594" i="3"/>
  <c r="P593" i="3"/>
  <c r="O593" i="3"/>
  <c r="N593" i="3"/>
  <c r="P592" i="3"/>
  <c r="O592" i="3"/>
  <c r="N592" i="3"/>
  <c r="P591" i="3"/>
  <c r="N591" i="3"/>
  <c r="P590" i="3"/>
  <c r="N590" i="3"/>
  <c r="O590" i="3" s="1"/>
  <c r="P589" i="3"/>
  <c r="O589" i="3" s="1"/>
  <c r="N589" i="3"/>
  <c r="P588" i="3"/>
  <c r="N588" i="3"/>
  <c r="P587" i="3"/>
  <c r="N587" i="3"/>
  <c r="P586" i="3"/>
  <c r="N586" i="3"/>
  <c r="O586" i="3" s="1"/>
  <c r="P585" i="3"/>
  <c r="N585" i="3"/>
  <c r="O585" i="3" s="1"/>
  <c r="P584" i="3"/>
  <c r="O584" i="3"/>
  <c r="N584" i="3"/>
  <c r="P583" i="3"/>
  <c r="N583" i="3"/>
  <c r="O583" i="3" s="1"/>
  <c r="P582" i="3"/>
  <c r="N582" i="3"/>
  <c r="P581" i="3"/>
  <c r="O581" i="3" s="1"/>
  <c r="N581" i="3"/>
  <c r="P580" i="3"/>
  <c r="N580" i="3"/>
  <c r="P579" i="3"/>
  <c r="N579" i="3"/>
  <c r="O579" i="3" s="1"/>
  <c r="P578" i="3"/>
  <c r="N578" i="3"/>
  <c r="P577" i="3"/>
  <c r="N577" i="3"/>
  <c r="O577" i="3" s="1"/>
  <c r="P576" i="3"/>
  <c r="N576" i="3"/>
  <c r="O576" i="3" s="1"/>
  <c r="P575" i="3"/>
  <c r="N575" i="3"/>
  <c r="P574" i="3"/>
  <c r="N574" i="3"/>
  <c r="P573" i="3"/>
  <c r="O573" i="3" s="1"/>
  <c r="N573" i="3"/>
  <c r="P572" i="3"/>
  <c r="N572" i="3"/>
  <c r="O572" i="3" s="1"/>
  <c r="P571" i="3"/>
  <c r="N571" i="3"/>
  <c r="P570" i="3"/>
  <c r="N570" i="3"/>
  <c r="P569" i="3"/>
  <c r="O569" i="3" s="1"/>
  <c r="N569" i="3"/>
  <c r="P568" i="3"/>
  <c r="N568" i="3"/>
  <c r="O568" i="3" s="1"/>
  <c r="P567" i="3"/>
  <c r="N567" i="3"/>
  <c r="O567" i="3" s="1"/>
  <c r="P566" i="3"/>
  <c r="N566" i="3"/>
  <c r="P560" i="3"/>
  <c r="N560" i="3"/>
  <c r="O560" i="3" s="1"/>
  <c r="P559" i="3"/>
  <c r="N559" i="3"/>
  <c r="P558" i="3"/>
  <c r="O558" i="3"/>
  <c r="N558" i="3"/>
  <c r="P557" i="3"/>
  <c r="N557" i="3"/>
  <c r="P556" i="3"/>
  <c r="N556" i="3"/>
  <c r="O556" i="3" s="1"/>
  <c r="P555" i="3"/>
  <c r="N555" i="3"/>
  <c r="P554" i="3"/>
  <c r="O554" i="3"/>
  <c r="N554" i="3"/>
  <c r="P553" i="3"/>
  <c r="N553" i="3"/>
  <c r="O553" i="3" s="1"/>
  <c r="P552" i="3"/>
  <c r="N552" i="3"/>
  <c r="P551" i="3"/>
  <c r="O551" i="3" s="1"/>
  <c r="N551" i="3"/>
  <c r="P550" i="3"/>
  <c r="N550" i="3"/>
  <c r="P549" i="3"/>
  <c r="N549" i="3"/>
  <c r="O549" i="3" s="1"/>
  <c r="P548" i="3"/>
  <c r="N548" i="3"/>
  <c r="P547" i="3"/>
  <c r="N547" i="3"/>
  <c r="O547" i="3" s="1"/>
  <c r="P546" i="3"/>
  <c r="N546" i="3"/>
  <c r="O546" i="3" s="1"/>
  <c r="P545" i="3"/>
  <c r="N545" i="3"/>
  <c r="P544" i="3"/>
  <c r="N544" i="3"/>
  <c r="P543" i="3"/>
  <c r="O543" i="3" s="1"/>
  <c r="N543" i="3"/>
  <c r="P542" i="3"/>
  <c r="N542" i="3"/>
  <c r="O542" i="3" s="1"/>
  <c r="P541" i="3"/>
  <c r="N541" i="3"/>
  <c r="P540" i="3"/>
  <c r="N540" i="3"/>
  <c r="P539" i="3"/>
  <c r="N539" i="3"/>
  <c r="O539" i="3" s="1"/>
  <c r="P537" i="3"/>
  <c r="O537" i="3"/>
  <c r="N537" i="3"/>
  <c r="P536" i="3"/>
  <c r="N536" i="3"/>
  <c r="P535" i="3"/>
  <c r="N535" i="3"/>
  <c r="P534" i="3"/>
  <c r="N534" i="3"/>
  <c r="P533" i="3"/>
  <c r="N533" i="3"/>
  <c r="P532" i="3"/>
  <c r="N532" i="3"/>
  <c r="P531" i="3"/>
  <c r="N531" i="3"/>
  <c r="P530" i="3"/>
  <c r="N530" i="3"/>
  <c r="O530" i="3" s="1"/>
  <c r="P529" i="3"/>
  <c r="O529" i="3"/>
  <c r="N529" i="3"/>
  <c r="P528" i="3"/>
  <c r="N528" i="3"/>
  <c r="P527" i="3"/>
  <c r="N527" i="3"/>
  <c r="O527" i="3" s="1"/>
  <c r="P526" i="3"/>
  <c r="O526" i="3" s="1"/>
  <c r="N526" i="3"/>
  <c r="P525" i="3"/>
  <c r="N525" i="3"/>
  <c r="P524" i="3"/>
  <c r="N524" i="3"/>
  <c r="O524" i="3" s="1"/>
  <c r="P523" i="3"/>
  <c r="N523" i="3"/>
  <c r="O523" i="3" s="1"/>
  <c r="P522" i="3"/>
  <c r="N522" i="3"/>
  <c r="P521" i="3"/>
  <c r="N521" i="3"/>
  <c r="O521" i="3" s="1"/>
  <c r="P520" i="3"/>
  <c r="N520" i="3"/>
  <c r="O520" i="3" s="1"/>
  <c r="P519" i="3"/>
  <c r="N519" i="3"/>
  <c r="P518" i="3"/>
  <c r="O518" i="3" s="1"/>
  <c r="N518" i="3"/>
  <c r="P517" i="3"/>
  <c r="N517" i="3"/>
  <c r="O517" i="3" s="1"/>
  <c r="P515" i="3"/>
  <c r="N515" i="3"/>
  <c r="O515" i="3" s="1"/>
  <c r="P514" i="3"/>
  <c r="N514" i="3"/>
  <c r="P513" i="3"/>
  <c r="O513" i="3" s="1"/>
  <c r="N513" i="3"/>
  <c r="P512" i="3"/>
  <c r="O512" i="3"/>
  <c r="N512" i="3"/>
  <c r="P511" i="3"/>
  <c r="N511" i="3"/>
  <c r="O511" i="3" s="1"/>
  <c r="P510" i="3"/>
  <c r="N510" i="3"/>
  <c r="P509" i="3"/>
  <c r="N509" i="3"/>
  <c r="P508" i="3"/>
  <c r="N508" i="3"/>
  <c r="P507" i="3"/>
  <c r="N507" i="3"/>
  <c r="O507" i="3" s="1"/>
  <c r="P506" i="3"/>
  <c r="N506" i="3"/>
  <c r="O506" i="3" s="1"/>
  <c r="P505" i="3"/>
  <c r="N505" i="3"/>
  <c r="P504" i="3"/>
  <c r="N504" i="3"/>
  <c r="O504" i="3" s="1"/>
  <c r="P503" i="3"/>
  <c r="N503" i="3"/>
  <c r="P502" i="3"/>
  <c r="N502" i="3"/>
  <c r="P501" i="3"/>
  <c r="N501" i="3"/>
  <c r="P500" i="3"/>
  <c r="O500" i="3"/>
  <c r="N500" i="3"/>
  <c r="P499" i="3"/>
  <c r="N499" i="3"/>
  <c r="O499" i="3" s="1"/>
  <c r="P498" i="3"/>
  <c r="N498" i="3"/>
  <c r="O498" i="3" s="1"/>
  <c r="P497" i="3"/>
  <c r="N497" i="3"/>
  <c r="O497" i="3" s="1"/>
  <c r="P496" i="3"/>
  <c r="N496" i="3"/>
  <c r="P495" i="3"/>
  <c r="N495" i="3"/>
  <c r="O495" i="3" s="1"/>
  <c r="P494" i="3"/>
  <c r="N494" i="3"/>
  <c r="P493" i="3"/>
  <c r="N493" i="3"/>
  <c r="P492" i="3"/>
  <c r="O492" i="3"/>
  <c r="N492" i="3"/>
  <c r="P491" i="3"/>
  <c r="N491" i="3"/>
  <c r="P490" i="3"/>
  <c r="N490" i="3"/>
  <c r="O490" i="3" s="1"/>
  <c r="P489" i="3"/>
  <c r="N489" i="3"/>
  <c r="O489" i="3" s="1"/>
  <c r="P488" i="3"/>
  <c r="O488" i="3"/>
  <c r="N488" i="3"/>
  <c r="P487" i="3"/>
  <c r="N487" i="3"/>
  <c r="O487" i="3" s="1"/>
  <c r="P486" i="3"/>
  <c r="N486" i="3"/>
  <c r="P485" i="3"/>
  <c r="O485" i="3" s="1"/>
  <c r="N485" i="3"/>
  <c r="P484" i="3"/>
  <c r="N484" i="3"/>
  <c r="P483" i="3"/>
  <c r="N483" i="3"/>
  <c r="O483" i="3" s="1"/>
  <c r="P482" i="3"/>
  <c r="N482" i="3"/>
  <c r="P481" i="3"/>
  <c r="N481" i="3"/>
  <c r="O481" i="3" s="1"/>
  <c r="P480" i="3"/>
  <c r="N480" i="3"/>
  <c r="O480" i="3" s="1"/>
  <c r="P479" i="3"/>
  <c r="N479" i="3"/>
  <c r="P478" i="3"/>
  <c r="N478" i="3"/>
  <c r="P477" i="3"/>
  <c r="O477" i="3" s="1"/>
  <c r="N477" i="3"/>
  <c r="P476" i="3"/>
  <c r="N476" i="3"/>
  <c r="O476" i="3" s="1"/>
  <c r="P475" i="3"/>
  <c r="N475" i="3"/>
  <c r="P474" i="3"/>
  <c r="N474" i="3"/>
  <c r="P473" i="3"/>
  <c r="O473" i="3" s="1"/>
  <c r="N473" i="3"/>
  <c r="P472" i="3"/>
  <c r="O472" i="3" s="1"/>
  <c r="N472" i="3"/>
  <c r="P471" i="3"/>
  <c r="N471" i="3"/>
  <c r="P470" i="3"/>
  <c r="N470" i="3"/>
  <c r="P469" i="3"/>
  <c r="N469" i="3"/>
  <c r="P468" i="3"/>
  <c r="N468" i="3"/>
  <c r="P467" i="3"/>
  <c r="N467" i="3"/>
  <c r="P466" i="3"/>
  <c r="N466" i="3"/>
  <c r="P465" i="3"/>
  <c r="O465" i="3"/>
  <c r="N465" i="3"/>
  <c r="P464" i="3"/>
  <c r="O464" i="3"/>
  <c r="N464" i="3"/>
  <c r="P463" i="3"/>
  <c r="N463" i="3"/>
  <c r="P462" i="3"/>
  <c r="N462" i="3"/>
  <c r="O462" i="3" s="1"/>
  <c r="P461" i="3"/>
  <c r="O461" i="3" s="1"/>
  <c r="N461" i="3"/>
  <c r="P460" i="3"/>
  <c r="N460" i="3"/>
  <c r="P459" i="3"/>
  <c r="N459" i="3"/>
  <c r="O459" i="3" s="1"/>
  <c r="P458" i="3"/>
  <c r="N458" i="3"/>
  <c r="O458" i="3" s="1"/>
  <c r="P457" i="3"/>
  <c r="N457" i="3"/>
  <c r="O457" i="3" s="1"/>
  <c r="P456" i="3"/>
  <c r="N456" i="3"/>
  <c r="O456" i="3" s="1"/>
  <c r="P455" i="3"/>
  <c r="N455" i="3"/>
  <c r="O455" i="3" s="1"/>
  <c r="P454" i="3"/>
  <c r="N454" i="3"/>
  <c r="P453" i="3"/>
  <c r="O453" i="3" s="1"/>
  <c r="N453" i="3"/>
  <c r="P452" i="3"/>
  <c r="N452" i="3"/>
  <c r="O452" i="3" s="1"/>
  <c r="P451" i="3"/>
  <c r="N451" i="3"/>
  <c r="O451" i="3" s="1"/>
  <c r="P450" i="3"/>
  <c r="N450" i="3"/>
  <c r="P449" i="3"/>
  <c r="O449" i="3" s="1"/>
  <c r="N449" i="3"/>
  <c r="P448" i="3"/>
  <c r="O448" i="3"/>
  <c r="N448" i="3"/>
  <c r="P447" i="3"/>
  <c r="N447" i="3"/>
  <c r="P446" i="3"/>
  <c r="N446" i="3"/>
  <c r="P445" i="3"/>
  <c r="N445" i="3"/>
  <c r="P444" i="3"/>
  <c r="N444" i="3"/>
  <c r="P443" i="3"/>
  <c r="N443" i="3"/>
  <c r="P442" i="3"/>
  <c r="N442" i="3"/>
  <c r="O442" i="3" s="1"/>
  <c r="P441" i="3"/>
  <c r="N441" i="3"/>
  <c r="P440" i="3"/>
  <c r="N440" i="3"/>
  <c r="O440" i="3" s="1"/>
  <c r="P439" i="3"/>
  <c r="N439" i="3"/>
  <c r="P438" i="3"/>
  <c r="N438" i="3"/>
  <c r="P437" i="3"/>
  <c r="N437" i="3"/>
  <c r="P436" i="3"/>
  <c r="N436" i="3"/>
  <c r="O436" i="3" s="1"/>
  <c r="P435" i="3"/>
  <c r="N435" i="3"/>
  <c r="O435" i="3" s="1"/>
  <c r="P434" i="3"/>
  <c r="N434" i="3"/>
  <c r="O434" i="3" s="1"/>
  <c r="P433" i="3"/>
  <c r="N433" i="3"/>
  <c r="O433" i="3" s="1"/>
  <c r="P432" i="3"/>
  <c r="N432" i="3"/>
  <c r="O432" i="3" s="1"/>
  <c r="P431" i="3"/>
  <c r="N431" i="3"/>
  <c r="O431" i="3" s="1"/>
  <c r="P430" i="3"/>
  <c r="N430" i="3"/>
  <c r="P429" i="3"/>
  <c r="N429" i="3"/>
  <c r="P428" i="3"/>
  <c r="O428" i="3"/>
  <c r="N428" i="3"/>
  <c r="P427" i="3"/>
  <c r="N427" i="3"/>
  <c r="P426" i="3"/>
  <c r="N426" i="3"/>
  <c r="O426" i="3" s="1"/>
  <c r="P425" i="3"/>
  <c r="N425" i="3"/>
  <c r="O425" i="3" s="1"/>
  <c r="P424" i="3"/>
  <c r="N424" i="3"/>
  <c r="O424" i="3" s="1"/>
  <c r="P423" i="3"/>
  <c r="N423" i="3"/>
  <c r="O423" i="3" s="1"/>
  <c r="P422" i="3"/>
  <c r="N422" i="3"/>
  <c r="P421" i="3"/>
  <c r="O421" i="3" s="1"/>
  <c r="N421" i="3"/>
  <c r="P420" i="3"/>
  <c r="N420" i="3"/>
  <c r="O420" i="3" s="1"/>
  <c r="P419" i="3"/>
  <c r="N419" i="3"/>
  <c r="O419" i="3" s="1"/>
  <c r="P418" i="3"/>
  <c r="N418" i="3"/>
  <c r="P417" i="3"/>
  <c r="N417" i="3"/>
  <c r="O417" i="3" s="1"/>
  <c r="P416" i="3"/>
  <c r="N416" i="3"/>
  <c r="O416" i="3" s="1"/>
  <c r="P415" i="3"/>
  <c r="N415" i="3"/>
  <c r="P414" i="3"/>
  <c r="N414" i="3"/>
  <c r="P413" i="3"/>
  <c r="N413" i="3"/>
  <c r="P412" i="3"/>
  <c r="N412" i="3"/>
  <c r="O412" i="3" s="1"/>
  <c r="P411" i="3"/>
  <c r="N411" i="3"/>
  <c r="P410" i="3"/>
  <c r="N410" i="3"/>
  <c r="P409" i="3"/>
  <c r="O409" i="3"/>
  <c r="N409" i="3"/>
  <c r="P408" i="3"/>
  <c r="O408" i="3"/>
  <c r="N408" i="3"/>
  <c r="P407" i="3"/>
  <c r="N407" i="3"/>
  <c r="P406" i="3"/>
  <c r="N406" i="3"/>
  <c r="O406" i="3" s="1"/>
  <c r="P405" i="3"/>
  <c r="N405" i="3"/>
  <c r="P404" i="3"/>
  <c r="N404" i="3"/>
  <c r="P403" i="3"/>
  <c r="N403" i="3"/>
  <c r="O403" i="3" s="1"/>
  <c r="P402" i="3"/>
  <c r="N402" i="3"/>
  <c r="O402" i="3" s="1"/>
  <c r="P401" i="3"/>
  <c r="N401" i="3"/>
  <c r="O401" i="3" s="1"/>
  <c r="P400" i="3"/>
  <c r="N400" i="3"/>
  <c r="O400" i="3" s="1"/>
  <c r="P399" i="3"/>
  <c r="N399" i="3"/>
  <c r="O399" i="3" s="1"/>
  <c r="P398" i="3"/>
  <c r="N398" i="3"/>
  <c r="O398" i="3" s="1"/>
  <c r="P397" i="3"/>
  <c r="O397" i="3" s="1"/>
  <c r="N397" i="3"/>
  <c r="P396" i="3"/>
  <c r="N396" i="3"/>
  <c r="O396" i="3" s="1"/>
  <c r="P395" i="3"/>
  <c r="N395" i="3"/>
  <c r="O395" i="3" s="1"/>
  <c r="P394" i="3"/>
  <c r="N394" i="3"/>
  <c r="O394" i="3" s="1"/>
  <c r="P393" i="3"/>
  <c r="N393" i="3"/>
  <c r="O393" i="3" s="1"/>
  <c r="P392" i="3"/>
  <c r="N392" i="3"/>
  <c r="O392" i="3" s="1"/>
  <c r="P391" i="3"/>
  <c r="N391" i="3"/>
  <c r="O391" i="3" s="1"/>
  <c r="P390" i="3"/>
  <c r="N390" i="3"/>
  <c r="P389" i="3"/>
  <c r="N389" i="3"/>
  <c r="P388" i="3"/>
  <c r="N388" i="3"/>
  <c r="O388" i="3" s="1"/>
  <c r="P387" i="3"/>
  <c r="N387" i="3"/>
  <c r="O387" i="3" s="1"/>
  <c r="P386" i="3"/>
  <c r="N386" i="3"/>
  <c r="P385" i="3"/>
  <c r="N385" i="3"/>
  <c r="P384" i="3"/>
  <c r="O384" i="3"/>
  <c r="N384" i="3"/>
  <c r="P383" i="3"/>
  <c r="N383" i="3"/>
  <c r="O383" i="3" s="1"/>
  <c r="P382" i="3"/>
  <c r="N382" i="3"/>
  <c r="P381" i="3"/>
  <c r="O381" i="3" s="1"/>
  <c r="N381" i="3"/>
  <c r="P380" i="3"/>
  <c r="N380" i="3"/>
  <c r="P379" i="3"/>
  <c r="N379" i="3"/>
  <c r="O379" i="3" s="1"/>
  <c r="P378" i="3"/>
  <c r="N378" i="3"/>
  <c r="O378" i="3" s="1"/>
  <c r="P377" i="3"/>
  <c r="O377" i="3" s="1"/>
  <c r="N377" i="3"/>
  <c r="P376" i="3"/>
  <c r="N376" i="3"/>
  <c r="O376" i="3" s="1"/>
  <c r="P375" i="3"/>
  <c r="N375" i="3"/>
  <c r="P374" i="3"/>
  <c r="N374" i="3"/>
  <c r="P373" i="3"/>
  <c r="N373" i="3"/>
  <c r="P372" i="3"/>
  <c r="N372" i="3"/>
  <c r="O372" i="3" s="1"/>
  <c r="P371" i="3"/>
  <c r="N371" i="3"/>
  <c r="O371" i="3" s="1"/>
  <c r="P370" i="3"/>
  <c r="N370" i="3"/>
  <c r="P369" i="3"/>
  <c r="N369" i="3"/>
  <c r="O369" i="3" s="1"/>
  <c r="P368" i="3"/>
  <c r="N368" i="3"/>
  <c r="O368" i="3" s="1"/>
  <c r="P367" i="3"/>
  <c r="N367" i="3"/>
  <c r="O367" i="3" s="1"/>
  <c r="P366" i="3"/>
  <c r="N366" i="3"/>
  <c r="P365" i="3"/>
  <c r="N365" i="3"/>
  <c r="P364" i="3"/>
  <c r="N364" i="3"/>
  <c r="O364" i="3" s="1"/>
  <c r="P363" i="3"/>
  <c r="N363" i="3"/>
  <c r="O363" i="3" s="1"/>
  <c r="P362" i="3"/>
  <c r="N362" i="3"/>
  <c r="O362" i="3" s="1"/>
  <c r="P361" i="3"/>
  <c r="N361" i="3"/>
  <c r="O361" i="3" s="1"/>
  <c r="P360" i="3"/>
  <c r="N360" i="3"/>
  <c r="O360" i="3" s="1"/>
  <c r="P359" i="3"/>
  <c r="N359" i="3"/>
  <c r="O359" i="3" s="1"/>
  <c r="P358" i="3"/>
  <c r="N358" i="3"/>
  <c r="P357" i="3"/>
  <c r="N357" i="3"/>
  <c r="P356" i="3"/>
  <c r="N356" i="3"/>
  <c r="O356" i="3" s="1"/>
  <c r="P355" i="3"/>
  <c r="N355" i="3"/>
  <c r="O355" i="3" s="1"/>
  <c r="P354" i="3"/>
  <c r="N354" i="3"/>
  <c r="P353" i="3"/>
  <c r="N353" i="3"/>
  <c r="O353" i="3" s="1"/>
  <c r="P352" i="3"/>
  <c r="N352" i="3"/>
  <c r="O352" i="3" s="1"/>
  <c r="P351" i="3"/>
  <c r="N351" i="3"/>
  <c r="P350" i="3"/>
  <c r="N350" i="3"/>
  <c r="P349" i="3"/>
  <c r="N349" i="3"/>
  <c r="P348" i="3"/>
  <c r="N348" i="3"/>
  <c r="O348" i="3" s="1"/>
  <c r="P347" i="3"/>
  <c r="N347" i="3"/>
  <c r="P346" i="3"/>
  <c r="N346" i="3"/>
  <c r="O346" i="3" s="1"/>
  <c r="P345" i="3"/>
  <c r="N345" i="3"/>
  <c r="P344" i="3"/>
  <c r="N344" i="3"/>
  <c r="O344" i="3" s="1"/>
  <c r="P343" i="3"/>
  <c r="N343" i="3"/>
  <c r="P342" i="3"/>
  <c r="N342" i="3"/>
  <c r="P341" i="3"/>
  <c r="O341" i="3" s="1"/>
  <c r="N341" i="3"/>
  <c r="P340" i="3"/>
  <c r="N340" i="3"/>
  <c r="O340" i="3" s="1"/>
  <c r="P339" i="3"/>
  <c r="N339" i="3"/>
  <c r="O339" i="3" s="1"/>
  <c r="P338" i="3"/>
  <c r="N338" i="3"/>
  <c r="O338" i="3" s="1"/>
  <c r="P337" i="3"/>
  <c r="O337" i="3" s="1"/>
  <c r="N337" i="3"/>
  <c r="P336" i="3"/>
  <c r="O336" i="3"/>
  <c r="N336" i="3"/>
  <c r="P335" i="3"/>
  <c r="N335" i="3"/>
  <c r="O335" i="3" s="1"/>
  <c r="P334" i="3"/>
  <c r="N334" i="3"/>
  <c r="P333" i="3"/>
  <c r="N333" i="3"/>
  <c r="P332" i="3"/>
  <c r="N332" i="3"/>
  <c r="P331" i="3"/>
  <c r="N331" i="3"/>
  <c r="O331" i="3" s="1"/>
  <c r="P330" i="3"/>
  <c r="N330" i="3"/>
  <c r="O330" i="3" s="1"/>
  <c r="P329" i="3"/>
  <c r="N329" i="3"/>
  <c r="P328" i="3"/>
  <c r="N328" i="3"/>
  <c r="O328" i="3" s="1"/>
  <c r="P327" i="3"/>
  <c r="N327" i="3"/>
  <c r="O327" i="3" s="1"/>
  <c r="P326" i="3"/>
  <c r="N326" i="3"/>
  <c r="P325" i="3"/>
  <c r="N325" i="3"/>
  <c r="O325" i="3" s="1"/>
  <c r="P324" i="3"/>
  <c r="N324" i="3"/>
  <c r="O324" i="3" s="1"/>
  <c r="P323" i="3"/>
  <c r="N323" i="3"/>
  <c r="O323" i="3" s="1"/>
  <c r="P322" i="3"/>
  <c r="N322" i="3"/>
  <c r="O322" i="3" s="1"/>
  <c r="P321" i="3"/>
  <c r="O321" i="3" s="1"/>
  <c r="N321" i="3"/>
  <c r="P320" i="3"/>
  <c r="N320" i="3"/>
  <c r="O320" i="3" s="1"/>
  <c r="P319" i="3"/>
  <c r="N319" i="3"/>
  <c r="P318" i="3"/>
  <c r="N318" i="3"/>
  <c r="P317" i="3"/>
  <c r="N317" i="3"/>
  <c r="O317" i="3" s="1"/>
  <c r="P316" i="3"/>
  <c r="N316" i="3"/>
  <c r="O316" i="3" s="1"/>
  <c r="P315" i="3"/>
  <c r="N315" i="3"/>
  <c r="O315" i="3" s="1"/>
  <c r="P314" i="3"/>
  <c r="N314" i="3"/>
  <c r="P313" i="3"/>
  <c r="O313" i="3" s="1"/>
  <c r="N313" i="3"/>
  <c r="P312" i="3"/>
  <c r="O312" i="3"/>
  <c r="N312" i="3"/>
  <c r="P311" i="3"/>
  <c r="N311" i="3"/>
  <c r="P310" i="3"/>
  <c r="N310" i="3"/>
  <c r="P309" i="3"/>
  <c r="N309" i="3"/>
  <c r="O309" i="3" s="1"/>
  <c r="P308" i="3"/>
  <c r="N308" i="3"/>
  <c r="O308" i="3" s="1"/>
  <c r="P307" i="3"/>
  <c r="N307" i="3"/>
  <c r="P306" i="3"/>
  <c r="N306" i="3"/>
  <c r="P305" i="3"/>
  <c r="O305" i="3" s="1"/>
  <c r="N305" i="3"/>
  <c r="P304" i="3"/>
  <c r="O304" i="3" s="1"/>
  <c r="N304" i="3"/>
  <c r="P303" i="3"/>
  <c r="N303" i="3"/>
  <c r="O303" i="3" s="1"/>
  <c r="P302" i="3"/>
  <c r="N302" i="3"/>
  <c r="P301" i="3"/>
  <c r="N301" i="3"/>
  <c r="O301" i="3" s="1"/>
  <c r="P300" i="3"/>
  <c r="N300" i="3"/>
  <c r="O300" i="3" s="1"/>
  <c r="P299" i="3"/>
  <c r="N299" i="3"/>
  <c r="O299" i="3" s="1"/>
  <c r="P298" i="3"/>
  <c r="N298" i="3"/>
  <c r="P297" i="3"/>
  <c r="O297" i="3"/>
  <c r="N297" i="3"/>
  <c r="P296" i="3"/>
  <c r="N296" i="3"/>
  <c r="O296" i="3" s="1"/>
  <c r="P295" i="3"/>
  <c r="N295" i="3"/>
  <c r="P294" i="3"/>
  <c r="N294" i="3"/>
  <c r="O294" i="3" s="1"/>
  <c r="P293" i="3"/>
  <c r="N293" i="3"/>
  <c r="O293" i="3" s="1"/>
  <c r="P292" i="3"/>
  <c r="N292" i="3"/>
  <c r="O292" i="3" s="1"/>
  <c r="P291" i="3"/>
  <c r="N291" i="3"/>
  <c r="O291" i="3" s="1"/>
  <c r="P290" i="3"/>
  <c r="N290" i="3"/>
  <c r="O290" i="3" s="1"/>
  <c r="P289" i="3"/>
  <c r="O289" i="3"/>
  <c r="N289" i="3"/>
  <c r="P288" i="3"/>
  <c r="N288" i="3"/>
  <c r="O288" i="3" s="1"/>
  <c r="P287" i="3"/>
  <c r="N287" i="3"/>
  <c r="O287" i="3" s="1"/>
  <c r="P286" i="3"/>
  <c r="N286" i="3"/>
  <c r="O286" i="3" s="1"/>
  <c r="P285" i="3"/>
  <c r="N285" i="3"/>
  <c r="O285" i="3" s="1"/>
  <c r="P284" i="3"/>
  <c r="N284" i="3"/>
  <c r="O284" i="3" s="1"/>
  <c r="P283" i="3"/>
  <c r="N283" i="3"/>
  <c r="O283" i="3" s="1"/>
  <c r="P282" i="3"/>
  <c r="N282" i="3"/>
  <c r="O282" i="3" s="1"/>
  <c r="P281" i="3"/>
  <c r="O281" i="3"/>
  <c r="N281" i="3"/>
  <c r="P280" i="3"/>
  <c r="N280" i="3"/>
  <c r="O280" i="3" s="1"/>
  <c r="P279" i="3"/>
  <c r="N279" i="3"/>
  <c r="O279" i="3" s="1"/>
  <c r="P278" i="3"/>
  <c r="N278" i="3"/>
  <c r="O278" i="3" s="1"/>
  <c r="P277" i="3"/>
  <c r="N277" i="3"/>
  <c r="O277" i="3" s="1"/>
  <c r="P276" i="3"/>
  <c r="N276" i="3"/>
  <c r="O276" i="3" s="1"/>
  <c r="P275" i="3"/>
  <c r="N275" i="3"/>
  <c r="O275" i="3" s="1"/>
  <c r="P274" i="3"/>
  <c r="N274" i="3"/>
  <c r="O274" i="3" s="1"/>
  <c r="P273" i="3"/>
  <c r="N273" i="3"/>
  <c r="P272" i="3"/>
  <c r="O272" i="3"/>
  <c r="N272" i="3"/>
  <c r="A272" i="3"/>
  <c r="P267" i="3"/>
  <c r="O267" i="3"/>
  <c r="N267" i="3"/>
  <c r="P266" i="3"/>
  <c r="N266" i="3"/>
  <c r="O266" i="3" s="1"/>
  <c r="P265" i="3"/>
  <c r="N265" i="3"/>
  <c r="P264" i="3"/>
  <c r="O264" i="3" s="1"/>
  <c r="N264" i="3"/>
  <c r="P263" i="3"/>
  <c r="O263" i="3" s="1"/>
  <c r="N263" i="3"/>
  <c r="P262" i="3"/>
  <c r="N262" i="3"/>
  <c r="P261" i="3"/>
  <c r="N261" i="3"/>
  <c r="P260" i="3"/>
  <c r="N260" i="3"/>
  <c r="P259" i="3"/>
  <c r="N259" i="3"/>
  <c r="O259" i="3" s="1"/>
  <c r="P258" i="3"/>
  <c r="N258" i="3"/>
  <c r="P257" i="3"/>
  <c r="N257" i="3"/>
  <c r="O257" i="3" s="1"/>
  <c r="P256" i="3"/>
  <c r="N256" i="3"/>
  <c r="P255" i="3"/>
  <c r="N255" i="3"/>
  <c r="O255" i="3" s="1"/>
  <c r="P254" i="3"/>
  <c r="N254" i="3"/>
  <c r="P253" i="3"/>
  <c r="N253" i="3"/>
  <c r="O253" i="3" s="1"/>
  <c r="P252" i="3"/>
  <c r="N252" i="3"/>
  <c r="P251" i="3"/>
  <c r="N251" i="3"/>
  <c r="P250" i="3"/>
  <c r="N250" i="3"/>
  <c r="O250" i="3" s="1"/>
  <c r="P249" i="3"/>
  <c r="N249" i="3"/>
  <c r="O249" i="3" s="1"/>
  <c r="P248" i="3"/>
  <c r="N248" i="3"/>
  <c r="P247" i="3"/>
  <c r="O247" i="3" s="1"/>
  <c r="N247" i="3"/>
  <c r="P246" i="3"/>
  <c r="N246" i="3"/>
  <c r="P245" i="3"/>
  <c r="N245" i="3"/>
  <c r="P244" i="3"/>
  <c r="N244" i="3"/>
  <c r="P243" i="3"/>
  <c r="N243" i="3"/>
  <c r="P242" i="3"/>
  <c r="N242" i="3"/>
  <c r="P241" i="3"/>
  <c r="N241" i="3"/>
  <c r="P240" i="3"/>
  <c r="N240" i="3"/>
  <c r="P239" i="3"/>
  <c r="N239" i="3"/>
  <c r="O239" i="3" s="1"/>
  <c r="P238" i="3"/>
  <c r="O238" i="3"/>
  <c r="N238" i="3"/>
  <c r="P237" i="3"/>
  <c r="N237" i="3"/>
  <c r="O237" i="3" s="1"/>
  <c r="P236" i="3"/>
  <c r="O236" i="3" s="1"/>
  <c r="N236" i="3"/>
  <c r="P235" i="3"/>
  <c r="N235" i="3"/>
  <c r="P234" i="3"/>
  <c r="N234" i="3"/>
  <c r="P233" i="3"/>
  <c r="N233" i="3"/>
  <c r="O233" i="3" s="1"/>
  <c r="P232" i="3"/>
  <c r="O232" i="3" s="1"/>
  <c r="N232" i="3"/>
  <c r="P231" i="3"/>
  <c r="N231" i="3"/>
  <c r="O231" i="3" s="1"/>
  <c r="P230" i="3"/>
  <c r="N230" i="3"/>
  <c r="O230" i="3" s="1"/>
  <c r="P229" i="3"/>
  <c r="N229" i="3"/>
  <c r="P228" i="3"/>
  <c r="N228" i="3"/>
  <c r="P227" i="3"/>
  <c r="N227" i="3"/>
  <c r="O227" i="3" s="1"/>
  <c r="P226" i="3"/>
  <c r="N226" i="3"/>
  <c r="O226" i="3" s="1"/>
  <c r="P225" i="3"/>
  <c r="N225" i="3"/>
  <c r="P224" i="3"/>
  <c r="N224" i="3"/>
  <c r="P223" i="3"/>
  <c r="O223" i="3"/>
  <c r="N223" i="3"/>
  <c r="P222" i="3"/>
  <c r="O222" i="3"/>
  <c r="N222" i="3"/>
  <c r="P221" i="3"/>
  <c r="N221" i="3"/>
  <c r="O221" i="3" s="1"/>
  <c r="P220" i="3"/>
  <c r="N220" i="3"/>
  <c r="O220" i="3" s="1"/>
  <c r="P219" i="3"/>
  <c r="N219" i="3"/>
  <c r="O219" i="3" s="1"/>
  <c r="P218" i="3"/>
  <c r="N218" i="3"/>
  <c r="P217" i="3"/>
  <c r="N217" i="3"/>
  <c r="O217" i="3" s="1"/>
  <c r="P216" i="3"/>
  <c r="N216" i="3"/>
  <c r="P215" i="3"/>
  <c r="N215" i="3"/>
  <c r="O215" i="3" s="1"/>
  <c r="P214" i="3"/>
  <c r="N214" i="3"/>
  <c r="P213" i="3"/>
  <c r="N213" i="3"/>
  <c r="P212" i="3"/>
  <c r="N212" i="3"/>
  <c r="P211" i="3"/>
  <c r="N211" i="3"/>
  <c r="O211" i="3" s="1"/>
  <c r="P210" i="3"/>
  <c r="N210" i="3"/>
  <c r="P209" i="3"/>
  <c r="N209" i="3"/>
  <c r="P208" i="3"/>
  <c r="O208" i="3" s="1"/>
  <c r="N208" i="3"/>
  <c r="P207" i="3"/>
  <c r="N207" i="3"/>
  <c r="O207" i="3" s="1"/>
  <c r="P206" i="3"/>
  <c r="O206" i="3"/>
  <c r="N206" i="3"/>
  <c r="P205" i="3"/>
  <c r="N205" i="3"/>
  <c r="P204" i="3"/>
  <c r="N204" i="3"/>
  <c r="O204" i="3" s="1"/>
  <c r="P203" i="3"/>
  <c r="N203" i="3"/>
  <c r="P202" i="3"/>
  <c r="N202" i="3"/>
  <c r="P201" i="3"/>
  <c r="N201" i="3"/>
  <c r="O201" i="3" s="1"/>
  <c r="P200" i="3"/>
  <c r="N200" i="3"/>
  <c r="P199" i="3"/>
  <c r="N199" i="3"/>
  <c r="P198" i="3"/>
  <c r="N198" i="3"/>
  <c r="O198" i="3" s="1"/>
  <c r="P197" i="3"/>
  <c r="N197" i="3"/>
  <c r="P196" i="3"/>
  <c r="N196" i="3"/>
  <c r="O196" i="3" s="1"/>
  <c r="P195" i="3"/>
  <c r="N195" i="3"/>
  <c r="O195" i="3" s="1"/>
  <c r="P194" i="3"/>
  <c r="N194" i="3"/>
  <c r="O194" i="3" s="1"/>
  <c r="P193" i="3"/>
  <c r="N193" i="3"/>
  <c r="P192" i="3"/>
  <c r="N192" i="3"/>
  <c r="P191" i="3"/>
  <c r="O191" i="3"/>
  <c r="N191" i="3"/>
  <c r="P190" i="3"/>
  <c r="N190" i="3"/>
  <c r="O190" i="3" s="1"/>
  <c r="P189" i="3"/>
  <c r="N189" i="3"/>
  <c r="O189" i="3" s="1"/>
  <c r="P188" i="3"/>
  <c r="N188" i="3"/>
  <c r="O188" i="3" s="1"/>
  <c r="P187" i="3"/>
  <c r="N187" i="3"/>
  <c r="O187" i="3" s="1"/>
  <c r="P186" i="3"/>
  <c r="N186" i="3"/>
  <c r="O186" i="3" s="1"/>
  <c r="P185" i="3"/>
  <c r="N185" i="3"/>
  <c r="O185" i="3" s="1"/>
  <c r="P184" i="3"/>
  <c r="N184" i="3"/>
  <c r="P183" i="3"/>
  <c r="O183" i="3"/>
  <c r="N183" i="3"/>
  <c r="P182" i="3"/>
  <c r="N182" i="3"/>
  <c r="O182" i="3" s="1"/>
  <c r="P181" i="3"/>
  <c r="N181" i="3"/>
  <c r="P180" i="3"/>
  <c r="N180" i="3"/>
  <c r="P179" i="3"/>
  <c r="N179" i="3"/>
  <c r="P178" i="3"/>
  <c r="N178" i="3"/>
  <c r="O178" i="3" s="1"/>
  <c r="P177" i="3"/>
  <c r="N177" i="3"/>
  <c r="P176" i="3"/>
  <c r="O176" i="3" s="1"/>
  <c r="N176" i="3"/>
  <c r="P175" i="3"/>
  <c r="N175" i="3"/>
  <c r="O175" i="3" s="1"/>
  <c r="P174" i="3"/>
  <c r="O174" i="3"/>
  <c r="N174" i="3"/>
  <c r="P173" i="3"/>
  <c r="N173" i="3"/>
  <c r="P172" i="3"/>
  <c r="O172" i="3" s="1"/>
  <c r="N172" i="3"/>
  <c r="P171" i="3"/>
  <c r="N171" i="3"/>
  <c r="O171" i="3" s="1"/>
  <c r="P170" i="3"/>
  <c r="N170" i="3"/>
  <c r="P169" i="3"/>
  <c r="N169" i="3"/>
  <c r="O169" i="3" s="1"/>
  <c r="P168" i="3"/>
  <c r="O168" i="3" s="1"/>
  <c r="N168" i="3"/>
  <c r="P167" i="3"/>
  <c r="N167" i="3"/>
  <c r="O167" i="3" s="1"/>
  <c r="P166" i="3"/>
  <c r="N166" i="3"/>
  <c r="O166" i="3" s="1"/>
  <c r="P165" i="3"/>
  <c r="N165" i="3"/>
  <c r="P164" i="3"/>
  <c r="O164" i="3" s="1"/>
  <c r="N164" i="3"/>
  <c r="P163" i="3"/>
  <c r="N163" i="3"/>
  <c r="O163" i="3" s="1"/>
  <c r="P162" i="3"/>
  <c r="N162" i="3"/>
  <c r="O162" i="3" s="1"/>
  <c r="P161" i="3"/>
  <c r="N161" i="3"/>
  <c r="O161" i="3" s="1"/>
  <c r="P160" i="3"/>
  <c r="O160" i="3" s="1"/>
  <c r="N160" i="3"/>
  <c r="P159" i="3"/>
  <c r="O159" i="3"/>
  <c r="N159" i="3"/>
  <c r="P158" i="3"/>
  <c r="N158" i="3"/>
  <c r="O158" i="3" s="1"/>
  <c r="P157" i="3"/>
  <c r="N157" i="3"/>
  <c r="P156" i="3"/>
  <c r="N156" i="3"/>
  <c r="P155" i="3"/>
  <c r="N155" i="3"/>
  <c r="O155" i="3" s="1"/>
  <c r="P154" i="3"/>
  <c r="N154" i="3"/>
  <c r="O154" i="3" s="1"/>
  <c r="P153" i="3"/>
  <c r="N153" i="3"/>
  <c r="O153" i="3" s="1"/>
  <c r="P152" i="3"/>
  <c r="N152" i="3"/>
  <c r="P151" i="3"/>
  <c r="O151" i="3"/>
  <c r="N151" i="3"/>
  <c r="P150" i="3"/>
  <c r="N150" i="3"/>
  <c r="P149" i="3"/>
  <c r="N149" i="3"/>
  <c r="P148" i="3"/>
  <c r="O148" i="3" s="1"/>
  <c r="N148" i="3"/>
  <c r="P147" i="3"/>
  <c r="N147" i="3"/>
  <c r="P146" i="3"/>
  <c r="N146" i="3"/>
  <c r="P145" i="3"/>
  <c r="N145" i="3"/>
  <c r="O145" i="3" s="1"/>
  <c r="P144" i="3"/>
  <c r="O144" i="3" s="1"/>
  <c r="N144" i="3"/>
  <c r="P143" i="3"/>
  <c r="N143" i="3"/>
  <c r="O143" i="3" s="1"/>
  <c r="P142" i="3"/>
  <c r="N142" i="3"/>
  <c r="O142" i="3" s="1"/>
  <c r="P141" i="3"/>
  <c r="N141" i="3"/>
  <c r="P140" i="3"/>
  <c r="O140" i="3" s="1"/>
  <c r="N140" i="3"/>
  <c r="P139" i="3"/>
  <c r="N139" i="3"/>
  <c r="P138" i="3"/>
  <c r="N138" i="3"/>
  <c r="O138" i="3" s="1"/>
  <c r="P137" i="3"/>
  <c r="N137" i="3"/>
  <c r="P136" i="3"/>
  <c r="O136" i="3" s="1"/>
  <c r="N136" i="3"/>
  <c r="P135" i="3"/>
  <c r="O135" i="3" s="1"/>
  <c r="N135" i="3"/>
  <c r="P134" i="3"/>
  <c r="N134" i="3"/>
  <c r="P133" i="3"/>
  <c r="N133" i="3"/>
  <c r="P132" i="3"/>
  <c r="N132" i="3"/>
  <c r="P131" i="3"/>
  <c r="N131" i="3"/>
  <c r="P130" i="3"/>
  <c r="N130" i="3"/>
  <c r="P129" i="3"/>
  <c r="N129" i="3"/>
  <c r="O129" i="3" s="1"/>
  <c r="P128" i="3"/>
  <c r="N128" i="3"/>
  <c r="P127" i="3"/>
  <c r="N127" i="3"/>
  <c r="O127" i="3" s="1"/>
  <c r="P126" i="3"/>
  <c r="N126" i="3"/>
  <c r="P125" i="3"/>
  <c r="N125" i="3"/>
  <c r="O125" i="3" s="1"/>
  <c r="P124" i="3"/>
  <c r="O124" i="3" s="1"/>
  <c r="N124" i="3"/>
  <c r="P123" i="3"/>
  <c r="N123" i="3"/>
  <c r="O123" i="3" s="1"/>
  <c r="P122" i="3"/>
  <c r="N122" i="3"/>
  <c r="O122" i="3" s="1"/>
  <c r="P121" i="3"/>
  <c r="N121" i="3"/>
  <c r="O121" i="3" s="1"/>
  <c r="P120" i="3"/>
  <c r="O120" i="3" s="1"/>
  <c r="N120" i="3"/>
  <c r="P119" i="3"/>
  <c r="O119" i="3"/>
  <c r="N119" i="3"/>
  <c r="P118" i="3"/>
  <c r="N118" i="3"/>
  <c r="P117" i="3"/>
  <c r="N117" i="3"/>
  <c r="P116" i="3"/>
  <c r="N116" i="3"/>
  <c r="P115" i="3"/>
  <c r="N115" i="3"/>
  <c r="P114" i="3"/>
  <c r="N114" i="3"/>
  <c r="O114" i="3" s="1"/>
  <c r="P113" i="3"/>
  <c r="N113" i="3"/>
  <c r="P112" i="3"/>
  <c r="N112" i="3"/>
  <c r="P111" i="3"/>
  <c r="N111" i="3"/>
  <c r="O111" i="3" s="1"/>
  <c r="P110" i="3"/>
  <c r="N110" i="3"/>
  <c r="O110" i="3" s="1"/>
  <c r="P109" i="3"/>
  <c r="N109" i="3"/>
  <c r="O109" i="3" s="1"/>
  <c r="P108" i="3"/>
  <c r="O108" i="3" s="1"/>
  <c r="N108" i="3"/>
  <c r="P107" i="3"/>
  <c r="N107" i="3"/>
  <c r="O107" i="3" s="1"/>
  <c r="P106" i="3"/>
  <c r="N106" i="3"/>
  <c r="O106" i="3" s="1"/>
  <c r="P105" i="3"/>
  <c r="N105" i="3"/>
  <c r="O105" i="3" s="1"/>
  <c r="P104" i="3"/>
  <c r="O104" i="3" s="1"/>
  <c r="N104" i="3"/>
  <c r="P103" i="3"/>
  <c r="N103" i="3"/>
  <c r="O103" i="3" s="1"/>
  <c r="P102" i="3"/>
  <c r="N102" i="3"/>
  <c r="P101" i="3"/>
  <c r="N101" i="3"/>
  <c r="P100" i="3"/>
  <c r="N100" i="3"/>
  <c r="P99" i="3"/>
  <c r="N99" i="3"/>
  <c r="O99" i="3" s="1"/>
  <c r="P98" i="3"/>
  <c r="N98" i="3"/>
  <c r="O98" i="3" s="1"/>
  <c r="P97" i="3"/>
  <c r="N97" i="3"/>
  <c r="O97" i="3" s="1"/>
  <c r="P96" i="3"/>
  <c r="N96" i="3"/>
  <c r="P95" i="3"/>
  <c r="O95" i="3"/>
  <c r="N95" i="3"/>
  <c r="P94" i="3"/>
  <c r="N94" i="3"/>
  <c r="O94" i="3" s="1"/>
  <c r="P93" i="3"/>
  <c r="N93" i="3"/>
  <c r="O93" i="3" s="1"/>
  <c r="P92" i="3"/>
  <c r="N92" i="3"/>
  <c r="P91" i="3"/>
  <c r="N91" i="3"/>
  <c r="O91" i="3" s="1"/>
  <c r="P90" i="3"/>
  <c r="N90" i="3"/>
  <c r="O90" i="3" s="1"/>
  <c r="P89" i="3"/>
  <c r="N89" i="3"/>
  <c r="O89" i="3" s="1"/>
  <c r="P88" i="3"/>
  <c r="N88" i="3"/>
  <c r="P87" i="3"/>
  <c r="O87" i="3"/>
  <c r="N87" i="3"/>
  <c r="P86" i="3"/>
  <c r="N86" i="3"/>
  <c r="P85" i="3"/>
  <c r="N85" i="3"/>
  <c r="P84" i="3"/>
  <c r="O84" i="3" s="1"/>
  <c r="N84" i="3"/>
  <c r="P83" i="3"/>
  <c r="N83" i="3"/>
  <c r="P82" i="3"/>
  <c r="N82" i="3"/>
  <c r="P81" i="3"/>
  <c r="N81" i="3"/>
  <c r="P80" i="3"/>
  <c r="N80" i="3"/>
  <c r="P79" i="3"/>
  <c r="N79" i="3"/>
  <c r="P78" i="3"/>
  <c r="N78" i="3"/>
  <c r="P77" i="3"/>
  <c r="N77" i="3"/>
  <c r="O77" i="3" s="1"/>
  <c r="P76" i="3"/>
  <c r="O76" i="3"/>
  <c r="N76" i="3"/>
  <c r="P75" i="3"/>
  <c r="N75" i="3"/>
  <c r="P74" i="3"/>
  <c r="N74" i="3"/>
  <c r="P73" i="3"/>
  <c r="O73" i="3" s="1"/>
  <c r="N73" i="3"/>
  <c r="P72" i="3"/>
  <c r="N72" i="3"/>
  <c r="P71" i="3"/>
  <c r="N71" i="3"/>
  <c r="P70" i="3"/>
  <c r="N70" i="3"/>
  <c r="O70" i="3" s="1"/>
  <c r="P69" i="3"/>
  <c r="N69" i="3"/>
  <c r="P68" i="3"/>
  <c r="N68" i="3"/>
  <c r="O68" i="3" s="1"/>
  <c r="P67" i="3"/>
  <c r="N67" i="3"/>
  <c r="O67" i="3" s="1"/>
  <c r="P66" i="3"/>
  <c r="O66" i="3"/>
  <c r="N66" i="3"/>
  <c r="P65" i="3"/>
  <c r="O65" i="3" s="1"/>
  <c r="N65" i="3"/>
  <c r="P64" i="3"/>
  <c r="N64" i="3"/>
  <c r="O64" i="3" s="1"/>
  <c r="P63" i="3"/>
  <c r="N63" i="3"/>
  <c r="O63" i="3" s="1"/>
  <c r="P62" i="3"/>
  <c r="N62" i="3"/>
  <c r="P61" i="3"/>
  <c r="N61" i="3"/>
  <c r="P60" i="3"/>
  <c r="N60" i="3"/>
  <c r="O60" i="3" s="1"/>
  <c r="P59" i="3"/>
  <c r="N59" i="3"/>
  <c r="O59" i="3" s="1"/>
  <c r="P58" i="3"/>
  <c r="O58" i="3"/>
  <c r="N58" i="3"/>
  <c r="P57" i="3"/>
  <c r="N57" i="3"/>
  <c r="P56" i="3"/>
  <c r="N56" i="3"/>
  <c r="O56" i="3" s="1"/>
  <c r="P55" i="3"/>
  <c r="N55" i="3"/>
  <c r="P54" i="3"/>
  <c r="N54" i="3"/>
  <c r="P53" i="3"/>
  <c r="N53" i="3"/>
  <c r="O53" i="3" s="1"/>
  <c r="P52" i="3"/>
  <c r="N52" i="3"/>
  <c r="O52" i="3" s="1"/>
  <c r="P51" i="3"/>
  <c r="N51" i="3"/>
  <c r="O51" i="3" s="1"/>
  <c r="P50" i="3"/>
  <c r="N50" i="3"/>
  <c r="P49" i="3"/>
  <c r="O49" i="3" s="1"/>
  <c r="N49" i="3"/>
  <c r="P48" i="3"/>
  <c r="N48" i="3"/>
  <c r="O48" i="3" s="1"/>
  <c r="P47" i="3"/>
  <c r="N47" i="3"/>
  <c r="P46" i="3"/>
  <c r="N46" i="3"/>
  <c r="O46" i="3" s="1"/>
  <c r="P45" i="3"/>
  <c r="N45" i="3"/>
  <c r="O45" i="3" s="1"/>
  <c r="P44" i="3"/>
  <c r="N44" i="3"/>
  <c r="O44" i="3" s="1"/>
  <c r="P43" i="3"/>
  <c r="N43" i="3"/>
  <c r="O43" i="3" s="1"/>
  <c r="P42" i="3"/>
  <c r="O42" i="3" s="1"/>
  <c r="N42" i="3"/>
  <c r="P41" i="3"/>
  <c r="N41" i="3"/>
  <c r="P40" i="3"/>
  <c r="N40" i="3"/>
  <c r="O40" i="3" s="1"/>
  <c r="P39" i="3"/>
  <c r="N39" i="3"/>
  <c r="O39" i="3" s="1"/>
  <c r="P38" i="3"/>
  <c r="N38" i="3"/>
  <c r="P37" i="3"/>
  <c r="O37" i="3"/>
  <c r="N37" i="3"/>
  <c r="P36" i="3"/>
  <c r="N36" i="3"/>
  <c r="O36" i="3" s="1"/>
  <c r="P35" i="3"/>
  <c r="N35" i="3"/>
  <c r="O35" i="3" s="1"/>
  <c r="P34" i="3"/>
  <c r="O34" i="3"/>
  <c r="N34" i="3"/>
  <c r="P32" i="3"/>
  <c r="O32" i="3" s="1"/>
  <c r="N32" i="3"/>
  <c r="P31" i="3"/>
  <c r="N31" i="3"/>
  <c r="P30" i="3"/>
  <c r="N30" i="3"/>
  <c r="O30" i="3" s="1"/>
  <c r="P29" i="3"/>
  <c r="N29" i="3"/>
  <c r="P28" i="3"/>
  <c r="N28" i="3"/>
  <c r="P27" i="3"/>
  <c r="N27" i="3"/>
  <c r="O27" i="3" s="1"/>
  <c r="P26" i="3"/>
  <c r="N26" i="3"/>
  <c r="O26" i="3" s="1"/>
  <c r="P25" i="3"/>
  <c r="O25" i="3"/>
  <c r="N25" i="3"/>
  <c r="P24" i="3"/>
  <c r="O24" i="3" s="1"/>
  <c r="N24" i="3"/>
  <c r="P23" i="3"/>
  <c r="N23" i="3"/>
  <c r="O23" i="3" s="1"/>
  <c r="P22" i="3"/>
  <c r="N22" i="3"/>
  <c r="P21" i="3"/>
  <c r="N21" i="3"/>
  <c r="P20" i="3"/>
  <c r="N20" i="3"/>
  <c r="P19" i="3"/>
  <c r="N19" i="3"/>
  <c r="O19" i="3" s="1"/>
  <c r="P18" i="3"/>
  <c r="N18" i="3"/>
  <c r="O18" i="3" s="1"/>
  <c r="P17" i="3"/>
  <c r="N17" i="3"/>
  <c r="P16" i="3"/>
  <c r="O16" i="3" s="1"/>
  <c r="N16" i="3"/>
  <c r="P15" i="3"/>
  <c r="N15" i="3"/>
  <c r="O15" i="3" s="1"/>
  <c r="P14" i="3"/>
  <c r="N14" i="3"/>
  <c r="P13" i="3"/>
  <c r="N13" i="3"/>
  <c r="O13" i="3" s="1"/>
  <c r="P12" i="3"/>
  <c r="P11" i="3"/>
  <c r="P10" i="3"/>
  <c r="P9" i="3"/>
  <c r="P8" i="3"/>
  <c r="N8" i="3"/>
  <c r="P715" i="2"/>
  <c r="N715" i="2"/>
  <c r="O715" i="2" s="1"/>
  <c r="P714" i="2"/>
  <c r="N714" i="2"/>
  <c r="P713" i="2"/>
  <c r="N713" i="2"/>
  <c r="O713" i="2" s="1"/>
  <c r="P712" i="2"/>
  <c r="N712" i="2"/>
  <c r="O712" i="2" s="1"/>
  <c r="P711" i="2"/>
  <c r="N711" i="2"/>
  <c r="O711" i="2" s="1"/>
  <c r="P710" i="2"/>
  <c r="N710" i="2"/>
  <c r="O710" i="2" s="1"/>
  <c r="P709" i="2"/>
  <c r="N709" i="2"/>
  <c r="P708" i="2"/>
  <c r="N708" i="2"/>
  <c r="P707" i="2"/>
  <c r="N707" i="2"/>
  <c r="P706" i="2"/>
  <c r="N706" i="2"/>
  <c r="O706" i="2" s="1"/>
  <c r="P705" i="2"/>
  <c r="N705" i="2"/>
  <c r="O705" i="2" s="1"/>
  <c r="P704" i="2"/>
  <c r="O704" i="2"/>
  <c r="N704" i="2"/>
  <c r="P703" i="2"/>
  <c r="N703" i="2"/>
  <c r="O703" i="2" s="1"/>
  <c r="P702" i="2"/>
  <c r="N702" i="2"/>
  <c r="O702" i="2" s="1"/>
  <c r="P701" i="2"/>
  <c r="N701" i="2"/>
  <c r="P700" i="2"/>
  <c r="O700" i="2" s="1"/>
  <c r="N700" i="2"/>
  <c r="P699" i="2"/>
  <c r="N699" i="2"/>
  <c r="O699" i="2" s="1"/>
  <c r="P698" i="2"/>
  <c r="N698" i="2"/>
  <c r="O698" i="2" s="1"/>
  <c r="P697" i="2"/>
  <c r="N697" i="2"/>
  <c r="O697" i="2" s="1"/>
  <c r="P696" i="2"/>
  <c r="N696" i="2"/>
  <c r="P695" i="2"/>
  <c r="N695" i="2"/>
  <c r="O695" i="2" s="1"/>
  <c r="P694" i="2"/>
  <c r="N694" i="2"/>
  <c r="P693" i="2"/>
  <c r="O693" i="2" s="1"/>
  <c r="N693" i="2"/>
  <c r="P692" i="2"/>
  <c r="N692" i="2"/>
  <c r="P691" i="2"/>
  <c r="N691" i="2"/>
  <c r="O691" i="2" s="1"/>
  <c r="P690" i="2"/>
  <c r="N690" i="2"/>
  <c r="P689" i="2"/>
  <c r="N689" i="2"/>
  <c r="P688" i="2"/>
  <c r="N688" i="2"/>
  <c r="O688" i="2" s="1"/>
  <c r="P687" i="2"/>
  <c r="O687" i="2"/>
  <c r="N687" i="2"/>
  <c r="P686" i="2"/>
  <c r="N686" i="2"/>
  <c r="P685" i="2"/>
  <c r="N685" i="2"/>
  <c r="P684" i="2"/>
  <c r="O684" i="2" s="1"/>
  <c r="N684" i="2"/>
  <c r="P683" i="2"/>
  <c r="N683" i="2"/>
  <c r="P682" i="2"/>
  <c r="N682" i="2"/>
  <c r="P681" i="2"/>
  <c r="N681" i="2"/>
  <c r="O681" i="2" s="1"/>
  <c r="P680" i="2"/>
  <c r="N680" i="2"/>
  <c r="O680" i="2" s="1"/>
  <c r="P679" i="2"/>
  <c r="O679" i="2"/>
  <c r="N679" i="2"/>
  <c r="P678" i="2"/>
  <c r="N678" i="2"/>
  <c r="O678" i="2" s="1"/>
  <c r="P677" i="2"/>
  <c r="O677" i="2" s="1"/>
  <c r="N677" i="2"/>
  <c r="P676" i="2"/>
  <c r="O676" i="2" s="1"/>
  <c r="N676" i="2"/>
  <c r="P675" i="2"/>
  <c r="N675" i="2"/>
  <c r="P674" i="2"/>
  <c r="N674" i="2"/>
  <c r="O674" i="2" s="1"/>
  <c r="P673" i="2"/>
  <c r="N673" i="2"/>
  <c r="P672" i="2"/>
  <c r="N672" i="2"/>
  <c r="O672" i="2" s="1"/>
  <c r="P671" i="2"/>
  <c r="N671" i="2"/>
  <c r="O671" i="2" s="1"/>
  <c r="P670" i="2"/>
  <c r="N670" i="2"/>
  <c r="P669" i="2"/>
  <c r="N669" i="2"/>
  <c r="O669" i="2" s="1"/>
  <c r="P668" i="2"/>
  <c r="O668" i="2" s="1"/>
  <c r="N668" i="2"/>
  <c r="P667" i="2"/>
  <c r="N667" i="2"/>
  <c r="P666" i="2"/>
  <c r="N666" i="2"/>
  <c r="O666" i="2" s="1"/>
  <c r="P665" i="2"/>
  <c r="N665" i="2"/>
  <c r="O665" i="2" s="1"/>
  <c r="P664" i="2"/>
  <c r="N664" i="2"/>
  <c r="P663" i="2"/>
  <c r="O663" i="2" s="1"/>
  <c r="N663" i="2"/>
  <c r="P662" i="2"/>
  <c r="N662" i="2"/>
  <c r="P661" i="2"/>
  <c r="O661" i="2" s="1"/>
  <c r="N661" i="2"/>
  <c r="P660" i="2"/>
  <c r="O660" i="2" s="1"/>
  <c r="N660" i="2"/>
  <c r="P659" i="2"/>
  <c r="N659" i="2"/>
  <c r="O659" i="2" s="1"/>
  <c r="P658" i="2"/>
  <c r="N658" i="2"/>
  <c r="P657" i="2"/>
  <c r="N657" i="2"/>
  <c r="P656" i="2"/>
  <c r="N656" i="2"/>
  <c r="P655" i="2"/>
  <c r="O655" i="2"/>
  <c r="N655" i="2"/>
  <c r="P654" i="2"/>
  <c r="N654" i="2"/>
  <c r="P653" i="2"/>
  <c r="N653" i="2"/>
  <c r="P652" i="2"/>
  <c r="O652" i="2" s="1"/>
  <c r="N652" i="2"/>
  <c r="P651" i="2"/>
  <c r="N651" i="2"/>
  <c r="P650" i="2"/>
  <c r="N650" i="2"/>
  <c r="P649" i="2"/>
  <c r="N649" i="2"/>
  <c r="O649" i="2" s="1"/>
  <c r="P648" i="2"/>
  <c r="N648" i="2"/>
  <c r="O648" i="2" s="1"/>
  <c r="P647" i="2"/>
  <c r="O647" i="2"/>
  <c r="N647" i="2"/>
  <c r="P646" i="2"/>
  <c r="N646" i="2"/>
  <c r="O646" i="2" s="1"/>
  <c r="P645" i="2"/>
  <c r="O645" i="2" s="1"/>
  <c r="N645" i="2"/>
  <c r="P644" i="2"/>
  <c r="O644" i="2" s="1"/>
  <c r="N644" i="2"/>
  <c r="P643" i="2"/>
  <c r="N643" i="2"/>
  <c r="P642" i="2"/>
  <c r="N642" i="2"/>
  <c r="O642" i="2" s="1"/>
  <c r="P641" i="2"/>
  <c r="N641" i="2"/>
  <c r="P640" i="2"/>
  <c r="N640" i="2"/>
  <c r="O640" i="2" s="1"/>
  <c r="P639" i="2"/>
  <c r="N639" i="2"/>
  <c r="O639" i="2" s="1"/>
  <c r="P638" i="2"/>
  <c r="N638" i="2"/>
  <c r="P637" i="2"/>
  <c r="O637" i="2" s="1"/>
  <c r="N637" i="2"/>
  <c r="P636" i="2"/>
  <c r="O636" i="2" s="1"/>
  <c r="N636" i="2"/>
  <c r="P635" i="2"/>
  <c r="N635" i="2"/>
  <c r="O635" i="2" s="1"/>
  <c r="P634" i="2"/>
  <c r="N634" i="2"/>
  <c r="P633" i="2"/>
  <c r="N633" i="2"/>
  <c r="P632" i="2"/>
  <c r="N632" i="2"/>
  <c r="P631" i="2"/>
  <c r="O631" i="2"/>
  <c r="N631" i="2"/>
  <c r="P630" i="2"/>
  <c r="N630" i="2"/>
  <c r="O630" i="2" s="1"/>
  <c r="P629" i="2"/>
  <c r="O629" i="2"/>
  <c r="N629" i="2"/>
  <c r="P628" i="2"/>
  <c r="N628" i="2"/>
  <c r="P627" i="2"/>
  <c r="N627" i="2"/>
  <c r="P626" i="2"/>
  <c r="N626" i="2"/>
  <c r="P625" i="2"/>
  <c r="N625" i="2"/>
  <c r="P624" i="2"/>
  <c r="N624" i="2"/>
  <c r="O624" i="2" s="1"/>
  <c r="P623" i="2"/>
  <c r="N623" i="2"/>
  <c r="O623" i="2" s="1"/>
  <c r="P622" i="2"/>
  <c r="N622" i="2"/>
  <c r="O622" i="2" s="1"/>
  <c r="P621" i="2"/>
  <c r="O621" i="2" s="1"/>
  <c r="N621" i="2"/>
  <c r="P620" i="2"/>
  <c r="O620" i="2" s="1"/>
  <c r="N620" i="2"/>
  <c r="P619" i="2"/>
  <c r="N619" i="2"/>
  <c r="O619" i="2" s="1"/>
  <c r="P618" i="2"/>
  <c r="N618" i="2"/>
  <c r="P617" i="2"/>
  <c r="N617" i="2"/>
  <c r="P616" i="2"/>
  <c r="O616" i="2" s="1"/>
  <c r="N616" i="2"/>
  <c r="P615" i="2"/>
  <c r="N615" i="2"/>
  <c r="O615" i="2" s="1"/>
  <c r="P614" i="2"/>
  <c r="N614" i="2"/>
  <c r="P613" i="2"/>
  <c r="O613" i="2" s="1"/>
  <c r="N613" i="2"/>
  <c r="P612" i="2"/>
  <c r="N612" i="2"/>
  <c r="P611" i="2"/>
  <c r="N611" i="2"/>
  <c r="O611" i="2" s="1"/>
  <c r="P610" i="2"/>
  <c r="N610" i="2"/>
  <c r="P609" i="2"/>
  <c r="N609" i="2"/>
  <c r="P608" i="2"/>
  <c r="O608" i="2"/>
  <c r="N608" i="2"/>
  <c r="P607" i="2"/>
  <c r="O607" i="2" s="1"/>
  <c r="N607" i="2"/>
  <c r="P606" i="2"/>
  <c r="N606" i="2"/>
  <c r="P605" i="2"/>
  <c r="O605" i="2"/>
  <c r="N605" i="2"/>
  <c r="P604" i="2"/>
  <c r="O604" i="2" s="1"/>
  <c r="N604" i="2"/>
  <c r="P603" i="2"/>
  <c r="N603" i="2"/>
  <c r="O603" i="2" s="1"/>
  <c r="P602" i="2"/>
  <c r="N602" i="2"/>
  <c r="P601" i="2"/>
  <c r="N601" i="2"/>
  <c r="P600" i="2"/>
  <c r="O600" i="2" s="1"/>
  <c r="N600" i="2"/>
  <c r="P599" i="2"/>
  <c r="N599" i="2"/>
  <c r="O599" i="2" s="1"/>
  <c r="P598" i="2"/>
  <c r="N598" i="2"/>
  <c r="P597" i="2"/>
  <c r="O597" i="2" s="1"/>
  <c r="N597" i="2"/>
  <c r="P596" i="2"/>
  <c r="O596" i="2" s="1"/>
  <c r="N596" i="2"/>
  <c r="P595" i="2"/>
  <c r="N595" i="2"/>
  <c r="O595" i="2" s="1"/>
  <c r="P594" i="2"/>
  <c r="N594" i="2"/>
  <c r="P593" i="2"/>
  <c r="N593" i="2"/>
  <c r="P592" i="2"/>
  <c r="N592" i="2"/>
  <c r="P591" i="2"/>
  <c r="O591" i="2"/>
  <c r="N591" i="2"/>
  <c r="P590" i="2"/>
  <c r="N590" i="2"/>
  <c r="P589" i="2"/>
  <c r="N589" i="2"/>
  <c r="P588" i="2"/>
  <c r="O588" i="2" s="1"/>
  <c r="N588" i="2"/>
  <c r="P587" i="2"/>
  <c r="N587" i="2"/>
  <c r="P586" i="2"/>
  <c r="N586" i="2"/>
  <c r="P585" i="2"/>
  <c r="N585" i="2"/>
  <c r="O585" i="2" s="1"/>
  <c r="P584" i="2"/>
  <c r="N584" i="2"/>
  <c r="O584" i="2" s="1"/>
  <c r="P583" i="2"/>
  <c r="O583" i="2"/>
  <c r="N583" i="2"/>
  <c r="P582" i="2"/>
  <c r="N582" i="2"/>
  <c r="O582" i="2" s="1"/>
  <c r="P581" i="2"/>
  <c r="O581" i="2" s="1"/>
  <c r="N581" i="2"/>
  <c r="P580" i="2"/>
  <c r="O580" i="2" s="1"/>
  <c r="N580" i="2"/>
  <c r="P579" i="2"/>
  <c r="N579" i="2"/>
  <c r="P578" i="2"/>
  <c r="N578" i="2"/>
  <c r="O578" i="2" s="1"/>
  <c r="P577" i="2"/>
  <c r="N577" i="2"/>
  <c r="P576" i="2"/>
  <c r="N576" i="2"/>
  <c r="O576" i="2" s="1"/>
  <c r="P575" i="2"/>
  <c r="N575" i="2"/>
  <c r="O575" i="2" s="1"/>
  <c r="P574" i="2"/>
  <c r="N574" i="2"/>
  <c r="P573" i="2"/>
  <c r="N573" i="2"/>
  <c r="O573" i="2" s="1"/>
  <c r="P572" i="2"/>
  <c r="O572" i="2" s="1"/>
  <c r="N572" i="2"/>
  <c r="P571" i="2"/>
  <c r="N571" i="2"/>
  <c r="P570" i="2"/>
  <c r="N570" i="2"/>
  <c r="O570" i="2" s="1"/>
  <c r="P569" i="2"/>
  <c r="N569" i="2"/>
  <c r="O569" i="2" s="1"/>
  <c r="P568" i="2"/>
  <c r="N568" i="2"/>
  <c r="P567" i="2"/>
  <c r="O567" i="2" s="1"/>
  <c r="N567" i="2"/>
  <c r="P566" i="2"/>
  <c r="N566" i="2"/>
  <c r="P560" i="2"/>
  <c r="O560" i="2" s="1"/>
  <c r="N560" i="2"/>
  <c r="P559" i="2"/>
  <c r="N559" i="2"/>
  <c r="P558" i="2"/>
  <c r="N558" i="2"/>
  <c r="P557" i="2"/>
  <c r="N557" i="2"/>
  <c r="P556" i="2"/>
  <c r="N556" i="2"/>
  <c r="P555" i="2"/>
  <c r="N555" i="2"/>
  <c r="O555" i="2" s="1"/>
  <c r="P554" i="2"/>
  <c r="N554" i="2"/>
  <c r="O554" i="2" s="1"/>
  <c r="P553" i="2"/>
  <c r="N553" i="2"/>
  <c r="O553" i="2" s="1"/>
  <c r="P552" i="2"/>
  <c r="N552" i="2"/>
  <c r="O552" i="2" s="1"/>
  <c r="P551" i="2"/>
  <c r="O551" i="2" s="1"/>
  <c r="N551" i="2"/>
  <c r="P550" i="2"/>
  <c r="N550" i="2"/>
  <c r="P549" i="2"/>
  <c r="N549" i="2"/>
  <c r="P548" i="2"/>
  <c r="N548" i="2"/>
  <c r="O548" i="2" s="1"/>
  <c r="P547" i="2"/>
  <c r="N547" i="2"/>
  <c r="P546" i="2"/>
  <c r="N546" i="2"/>
  <c r="O546" i="2" s="1"/>
  <c r="P545" i="2"/>
  <c r="N545" i="2"/>
  <c r="P544" i="2"/>
  <c r="O544" i="2" s="1"/>
  <c r="N544" i="2"/>
  <c r="P543" i="2"/>
  <c r="N543" i="2"/>
  <c r="P542" i="2"/>
  <c r="N542" i="2"/>
  <c r="O542" i="2" s="1"/>
  <c r="P541" i="2"/>
  <c r="N541" i="2"/>
  <c r="P540" i="2"/>
  <c r="N540" i="2"/>
  <c r="P539" i="2"/>
  <c r="N539" i="2"/>
  <c r="O539" i="2" s="1"/>
  <c r="P537" i="2"/>
  <c r="N537" i="2"/>
  <c r="O537" i="2" s="1"/>
  <c r="P536" i="2"/>
  <c r="N536" i="2"/>
  <c r="P535" i="2"/>
  <c r="N535" i="2"/>
  <c r="P534" i="2"/>
  <c r="N534" i="2"/>
  <c r="P533" i="2"/>
  <c r="N533" i="2"/>
  <c r="O533" i="2" s="1"/>
  <c r="P532" i="2"/>
  <c r="N532" i="2"/>
  <c r="P531" i="2"/>
  <c r="N531" i="2"/>
  <c r="O531" i="2" s="1"/>
  <c r="P530" i="2"/>
  <c r="O530" i="2"/>
  <c r="N530" i="2"/>
  <c r="P529" i="2"/>
  <c r="O529" i="2"/>
  <c r="N529" i="2"/>
  <c r="P528" i="2"/>
  <c r="N528" i="2"/>
  <c r="O528" i="2" s="1"/>
  <c r="P527" i="2"/>
  <c r="O527" i="2"/>
  <c r="N527" i="2"/>
  <c r="P526" i="2"/>
  <c r="N526" i="2"/>
  <c r="P525" i="2"/>
  <c r="N525" i="2"/>
  <c r="P524" i="2"/>
  <c r="N524" i="2"/>
  <c r="P523" i="2"/>
  <c r="N523" i="2"/>
  <c r="P522" i="2"/>
  <c r="O522" i="2"/>
  <c r="N522" i="2"/>
  <c r="P521" i="2"/>
  <c r="O521" i="2"/>
  <c r="N521" i="2"/>
  <c r="P520" i="2"/>
  <c r="N520" i="2"/>
  <c r="P519" i="2"/>
  <c r="O519" i="2"/>
  <c r="N519" i="2"/>
  <c r="P518" i="2"/>
  <c r="N518" i="2"/>
  <c r="P517" i="2"/>
  <c r="N517" i="2"/>
  <c r="O517" i="2" s="1"/>
  <c r="P515" i="2"/>
  <c r="N515" i="2"/>
  <c r="P514" i="2"/>
  <c r="N514" i="2"/>
  <c r="P513" i="2"/>
  <c r="N513" i="2"/>
  <c r="O513" i="2" s="1"/>
  <c r="P512" i="2"/>
  <c r="O512" i="2"/>
  <c r="N512" i="2"/>
  <c r="P511" i="2"/>
  <c r="N511" i="2"/>
  <c r="O511" i="2" s="1"/>
  <c r="P510" i="2"/>
  <c r="N510" i="2"/>
  <c r="P509" i="2"/>
  <c r="O509" i="2" s="1"/>
  <c r="N509" i="2"/>
  <c r="P508" i="2"/>
  <c r="N508" i="2"/>
  <c r="P507" i="2"/>
  <c r="N507" i="2"/>
  <c r="P506" i="2"/>
  <c r="N506" i="2"/>
  <c r="O506" i="2" s="1"/>
  <c r="P505" i="2"/>
  <c r="N505" i="2"/>
  <c r="O505" i="2" s="1"/>
  <c r="P504" i="2"/>
  <c r="N504" i="2"/>
  <c r="O504" i="2" s="1"/>
  <c r="P503" i="2"/>
  <c r="N503" i="2"/>
  <c r="O503" i="2" s="1"/>
  <c r="P502" i="2"/>
  <c r="O502" i="2" s="1"/>
  <c r="N502" i="2"/>
  <c r="P501" i="2"/>
  <c r="N501" i="2"/>
  <c r="O501" i="2" s="1"/>
  <c r="P500" i="2"/>
  <c r="N500" i="2"/>
  <c r="P499" i="2"/>
  <c r="N499" i="2"/>
  <c r="P498" i="2"/>
  <c r="N498" i="2"/>
  <c r="P497" i="2"/>
  <c r="N497" i="2"/>
  <c r="O497" i="2" s="1"/>
  <c r="P496" i="2"/>
  <c r="N496" i="2"/>
  <c r="O496" i="2" s="1"/>
  <c r="P495" i="2"/>
  <c r="N495" i="2"/>
  <c r="O495" i="2" s="1"/>
  <c r="P494" i="2"/>
  <c r="N494" i="2"/>
  <c r="O494" i="2" s="1"/>
  <c r="P493" i="2"/>
  <c r="N493" i="2"/>
  <c r="P492" i="2"/>
  <c r="O492" i="2" s="1"/>
  <c r="N492" i="2"/>
  <c r="P491" i="2"/>
  <c r="N491" i="2"/>
  <c r="P490" i="2"/>
  <c r="N490" i="2"/>
  <c r="P489" i="2"/>
  <c r="N489" i="2"/>
  <c r="O489" i="2" s="1"/>
  <c r="P488" i="2"/>
  <c r="N488" i="2"/>
  <c r="O488" i="2" s="1"/>
  <c r="P487" i="2"/>
  <c r="N487" i="2"/>
  <c r="O487" i="2" s="1"/>
  <c r="P486" i="2"/>
  <c r="O486" i="2" s="1"/>
  <c r="N486" i="2"/>
  <c r="P485" i="2"/>
  <c r="O485" i="2"/>
  <c r="N485" i="2"/>
  <c r="P484" i="2"/>
  <c r="N484" i="2"/>
  <c r="P483" i="2"/>
  <c r="N483" i="2"/>
  <c r="P482" i="2"/>
  <c r="N482" i="2"/>
  <c r="O482" i="2" s="1"/>
  <c r="P481" i="2"/>
  <c r="N481" i="2"/>
  <c r="P480" i="2"/>
  <c r="N480" i="2"/>
  <c r="O480" i="2" s="1"/>
  <c r="P479" i="2"/>
  <c r="N479" i="2"/>
  <c r="O479" i="2" s="1"/>
  <c r="P478" i="2"/>
  <c r="N478" i="2"/>
  <c r="O478" i="2" s="1"/>
  <c r="P477" i="2"/>
  <c r="N477" i="2"/>
  <c r="P476" i="2"/>
  <c r="O476" i="2" s="1"/>
  <c r="N476" i="2"/>
  <c r="P475" i="2"/>
  <c r="N475" i="2"/>
  <c r="P474" i="2"/>
  <c r="N474" i="2"/>
  <c r="P473" i="2"/>
  <c r="N473" i="2"/>
  <c r="O473" i="2" s="1"/>
  <c r="P472" i="2"/>
  <c r="N472" i="2"/>
  <c r="O472" i="2" s="1"/>
  <c r="P471" i="2"/>
  <c r="N471" i="2"/>
  <c r="O471" i="2" s="1"/>
  <c r="P470" i="2"/>
  <c r="N470" i="2"/>
  <c r="P469" i="2"/>
  <c r="N469" i="2"/>
  <c r="O469" i="2" s="1"/>
  <c r="P468" i="2"/>
  <c r="N468" i="2"/>
  <c r="P467" i="2"/>
  <c r="N467" i="2"/>
  <c r="P466" i="2"/>
  <c r="N466" i="2"/>
  <c r="P465" i="2"/>
  <c r="N465" i="2"/>
  <c r="O465" i="2" s="1"/>
  <c r="P464" i="2"/>
  <c r="N464" i="2"/>
  <c r="O464" i="2" s="1"/>
  <c r="P463" i="2"/>
  <c r="N463" i="2"/>
  <c r="O463" i="2" s="1"/>
  <c r="P462" i="2"/>
  <c r="O462" i="2" s="1"/>
  <c r="N462" i="2"/>
  <c r="P461" i="2"/>
  <c r="O461" i="2"/>
  <c r="N461" i="2"/>
  <c r="P460" i="2"/>
  <c r="N460" i="2"/>
  <c r="P459" i="2"/>
  <c r="N459" i="2"/>
  <c r="O459" i="2" s="1"/>
  <c r="P458" i="2"/>
  <c r="N458" i="2"/>
  <c r="P457" i="2"/>
  <c r="N457" i="2"/>
  <c r="O457" i="2" s="1"/>
  <c r="P456" i="2"/>
  <c r="N456" i="2"/>
  <c r="O456" i="2" s="1"/>
  <c r="P455" i="2"/>
  <c r="N455" i="2"/>
  <c r="P454" i="2"/>
  <c r="N454" i="2"/>
  <c r="P453" i="2"/>
  <c r="N453" i="2"/>
  <c r="P452" i="2"/>
  <c r="N452" i="2"/>
  <c r="O452" i="2" s="1"/>
  <c r="P451" i="2"/>
  <c r="N451" i="2"/>
  <c r="P450" i="2"/>
  <c r="N450" i="2"/>
  <c r="O450" i="2" s="1"/>
  <c r="P449" i="2"/>
  <c r="O449" i="2"/>
  <c r="N449" i="2"/>
  <c r="P448" i="2"/>
  <c r="N448" i="2"/>
  <c r="O448" i="2" s="1"/>
  <c r="P447" i="2"/>
  <c r="N447" i="2"/>
  <c r="O447" i="2" s="1"/>
  <c r="P446" i="2"/>
  <c r="O446" i="2" s="1"/>
  <c r="N446" i="2"/>
  <c r="P445" i="2"/>
  <c r="N445" i="2"/>
  <c r="O445" i="2" s="1"/>
  <c r="P444" i="2"/>
  <c r="N444" i="2"/>
  <c r="P443" i="2"/>
  <c r="N443" i="2"/>
  <c r="O443" i="2" s="1"/>
  <c r="P442" i="2"/>
  <c r="N442" i="2"/>
  <c r="O442" i="2" s="1"/>
  <c r="P441" i="2"/>
  <c r="N441" i="2"/>
  <c r="O441" i="2" s="1"/>
  <c r="P440" i="2"/>
  <c r="N440" i="2"/>
  <c r="O440" i="2" s="1"/>
  <c r="P439" i="2"/>
  <c r="N439" i="2"/>
  <c r="P438" i="2"/>
  <c r="O438" i="2" s="1"/>
  <c r="N438" i="2"/>
  <c r="P437" i="2"/>
  <c r="N437" i="2"/>
  <c r="P436" i="2"/>
  <c r="N436" i="2"/>
  <c r="O436" i="2" s="1"/>
  <c r="P435" i="2"/>
  <c r="N435" i="2"/>
  <c r="P434" i="2"/>
  <c r="N434" i="2"/>
  <c r="P433" i="2"/>
  <c r="O433" i="2"/>
  <c r="N433" i="2"/>
  <c r="P432" i="2"/>
  <c r="N432" i="2"/>
  <c r="P431" i="2"/>
  <c r="N431" i="2"/>
  <c r="O431" i="2" s="1"/>
  <c r="P430" i="2"/>
  <c r="N430" i="2"/>
  <c r="P429" i="2"/>
  <c r="O429" i="2" s="1"/>
  <c r="N429" i="2"/>
  <c r="P428" i="2"/>
  <c r="N428" i="2"/>
  <c r="O428" i="2" s="1"/>
  <c r="P427" i="2"/>
  <c r="N427" i="2"/>
  <c r="O427" i="2" s="1"/>
  <c r="P426" i="2"/>
  <c r="N426" i="2"/>
  <c r="O426" i="2" s="1"/>
  <c r="P425" i="2"/>
  <c r="N425" i="2"/>
  <c r="P424" i="2"/>
  <c r="N424" i="2"/>
  <c r="O424" i="2" s="1"/>
  <c r="P423" i="2"/>
  <c r="N423" i="2"/>
  <c r="O423" i="2" s="1"/>
  <c r="P422" i="2"/>
  <c r="N422" i="2"/>
  <c r="O422" i="2" s="1"/>
  <c r="P421" i="2"/>
  <c r="N421" i="2"/>
  <c r="P420" i="2"/>
  <c r="N420" i="2"/>
  <c r="P419" i="2"/>
  <c r="N419" i="2"/>
  <c r="P418" i="2"/>
  <c r="N418" i="2"/>
  <c r="O418" i="2" s="1"/>
  <c r="P417" i="2"/>
  <c r="N417" i="2"/>
  <c r="O417" i="2" s="1"/>
  <c r="P416" i="2"/>
  <c r="N416" i="2"/>
  <c r="P415" i="2"/>
  <c r="N415" i="2"/>
  <c r="P414" i="2"/>
  <c r="O414" i="2"/>
  <c r="N414" i="2"/>
  <c r="P413" i="2"/>
  <c r="O413" i="2"/>
  <c r="N413" i="2"/>
  <c r="P412" i="2"/>
  <c r="N412" i="2"/>
  <c r="P411" i="2"/>
  <c r="N411" i="2"/>
  <c r="P410" i="2"/>
  <c r="N410" i="2"/>
  <c r="P409" i="2"/>
  <c r="N409" i="2"/>
  <c r="P408" i="2"/>
  <c r="N408" i="2"/>
  <c r="P407" i="2"/>
  <c r="N407" i="2"/>
  <c r="O407" i="2" s="1"/>
  <c r="P406" i="2"/>
  <c r="N406" i="2"/>
  <c r="O406" i="2" s="1"/>
  <c r="P405" i="2"/>
  <c r="O405" i="2"/>
  <c r="N405" i="2"/>
  <c r="P404" i="2"/>
  <c r="N404" i="2"/>
  <c r="O404" i="2" s="1"/>
  <c r="P403" i="2"/>
  <c r="N403" i="2"/>
  <c r="O403" i="2" s="1"/>
  <c r="P402" i="2"/>
  <c r="N402" i="2"/>
  <c r="P401" i="2"/>
  <c r="N401" i="2"/>
  <c r="P400" i="2"/>
  <c r="O400" i="2"/>
  <c r="N400" i="2"/>
  <c r="P399" i="2"/>
  <c r="N399" i="2"/>
  <c r="O399" i="2" s="1"/>
  <c r="P398" i="2"/>
  <c r="O398" i="2"/>
  <c r="N398" i="2"/>
  <c r="P397" i="2"/>
  <c r="O397" i="2"/>
  <c r="N397" i="2"/>
  <c r="P396" i="2"/>
  <c r="N396" i="2"/>
  <c r="O396" i="2" s="1"/>
  <c r="P395" i="2"/>
  <c r="N395" i="2"/>
  <c r="O395" i="2" s="1"/>
  <c r="P394" i="2"/>
  <c r="N394" i="2"/>
  <c r="P393" i="2"/>
  <c r="N393" i="2"/>
  <c r="P392" i="2"/>
  <c r="O392" i="2"/>
  <c r="N392" i="2"/>
  <c r="P391" i="2"/>
  <c r="N391" i="2"/>
  <c r="P390" i="2"/>
  <c r="N390" i="2"/>
  <c r="O390" i="2" s="1"/>
  <c r="P389" i="2"/>
  <c r="O389" i="2"/>
  <c r="N389" i="2"/>
  <c r="P388" i="2"/>
  <c r="N388" i="2"/>
  <c r="P387" i="2"/>
  <c r="N387" i="2"/>
  <c r="O387" i="2" s="1"/>
  <c r="P386" i="2"/>
  <c r="N386" i="2"/>
  <c r="P385" i="2"/>
  <c r="N385" i="2"/>
  <c r="P384" i="2"/>
  <c r="O384" i="2" s="1"/>
  <c r="N384" i="2"/>
  <c r="P383" i="2"/>
  <c r="N383" i="2"/>
  <c r="O383" i="2" s="1"/>
  <c r="P382" i="2"/>
  <c r="O382" i="2"/>
  <c r="N382" i="2"/>
  <c r="P381" i="2"/>
  <c r="O381" i="2" s="1"/>
  <c r="N381" i="2"/>
  <c r="P380" i="2"/>
  <c r="N380" i="2"/>
  <c r="O380" i="2" s="1"/>
  <c r="P379" i="2"/>
  <c r="N379" i="2"/>
  <c r="O379" i="2" s="1"/>
  <c r="P378" i="2"/>
  <c r="N378" i="2"/>
  <c r="O378" i="2" s="1"/>
  <c r="P377" i="2"/>
  <c r="N377" i="2"/>
  <c r="P376" i="2"/>
  <c r="N376" i="2"/>
  <c r="O376" i="2" s="1"/>
  <c r="P375" i="2"/>
  <c r="N375" i="2"/>
  <c r="O375" i="2" s="1"/>
  <c r="P374" i="2"/>
  <c r="O374" i="2"/>
  <c r="N374" i="2"/>
  <c r="P373" i="2"/>
  <c r="N373" i="2"/>
  <c r="P372" i="2"/>
  <c r="N372" i="2"/>
  <c r="P371" i="2"/>
  <c r="N371" i="2"/>
  <c r="P370" i="2"/>
  <c r="N370" i="2"/>
  <c r="P369" i="2"/>
  <c r="N369" i="2"/>
  <c r="O369" i="2" s="1"/>
  <c r="P368" i="2"/>
  <c r="N368" i="2"/>
  <c r="P367" i="2"/>
  <c r="N367" i="2"/>
  <c r="P366" i="2"/>
  <c r="N366" i="2"/>
  <c r="O366" i="2" s="1"/>
  <c r="P365" i="2"/>
  <c r="N365" i="2"/>
  <c r="P364" i="2"/>
  <c r="N364" i="2"/>
  <c r="O364" i="2" s="1"/>
  <c r="P363" i="2"/>
  <c r="N363" i="2"/>
  <c r="P362" i="2"/>
  <c r="N362" i="2"/>
  <c r="P361" i="2"/>
  <c r="N361" i="2"/>
  <c r="O361" i="2" s="1"/>
  <c r="P360" i="2"/>
  <c r="N360" i="2"/>
  <c r="O360" i="2" s="1"/>
  <c r="P359" i="2"/>
  <c r="N359" i="2"/>
  <c r="O359" i="2" s="1"/>
  <c r="P358" i="2"/>
  <c r="N358" i="2"/>
  <c r="O358" i="2" s="1"/>
  <c r="P357" i="2"/>
  <c r="O357" i="2" s="1"/>
  <c r="N357" i="2"/>
  <c r="P356" i="2"/>
  <c r="N356" i="2"/>
  <c r="P355" i="2"/>
  <c r="N355" i="2"/>
  <c r="P354" i="2"/>
  <c r="N354" i="2"/>
  <c r="P353" i="2"/>
  <c r="N353" i="2"/>
  <c r="P352" i="2"/>
  <c r="N352" i="2"/>
  <c r="O352" i="2" s="1"/>
  <c r="P351" i="2"/>
  <c r="N351" i="2"/>
  <c r="O351" i="2" s="1"/>
  <c r="P350" i="2"/>
  <c r="O350" i="2"/>
  <c r="N350" i="2"/>
  <c r="P349" i="2"/>
  <c r="N349" i="2"/>
  <c r="O349" i="2" s="1"/>
  <c r="P348" i="2"/>
  <c r="N348" i="2"/>
  <c r="O348" i="2" s="1"/>
  <c r="P347" i="2"/>
  <c r="N347" i="2"/>
  <c r="P346" i="2"/>
  <c r="N346" i="2"/>
  <c r="P345" i="2"/>
  <c r="N345" i="2"/>
  <c r="O345" i="2" s="1"/>
  <c r="P344" i="2"/>
  <c r="N344" i="2"/>
  <c r="O344" i="2" s="1"/>
  <c r="P343" i="2"/>
  <c r="N343" i="2"/>
  <c r="O343" i="2" s="1"/>
  <c r="P342" i="2"/>
  <c r="O342" i="2"/>
  <c r="N342" i="2"/>
  <c r="P341" i="2"/>
  <c r="N341" i="2"/>
  <c r="O341" i="2" s="1"/>
  <c r="P340" i="2"/>
  <c r="N340" i="2"/>
  <c r="O340" i="2" s="1"/>
  <c r="P339" i="2"/>
  <c r="N339" i="2"/>
  <c r="O339" i="2" s="1"/>
  <c r="P338" i="2"/>
  <c r="N338" i="2"/>
  <c r="P337" i="2"/>
  <c r="N337" i="2"/>
  <c r="O337" i="2" s="1"/>
  <c r="P336" i="2"/>
  <c r="O336" i="2"/>
  <c r="N336" i="2"/>
  <c r="P335" i="2"/>
  <c r="N335" i="2"/>
  <c r="P334" i="2"/>
  <c r="N334" i="2"/>
  <c r="O334" i="2" s="1"/>
  <c r="P333" i="2"/>
  <c r="O333" i="2"/>
  <c r="N333" i="2"/>
  <c r="P332" i="2"/>
  <c r="N332" i="2"/>
  <c r="P331" i="2"/>
  <c r="N331" i="2"/>
  <c r="P330" i="2"/>
  <c r="N330" i="2"/>
  <c r="P329" i="2"/>
  <c r="N329" i="2"/>
  <c r="P328" i="2"/>
  <c r="N328" i="2"/>
  <c r="O328" i="2" s="1"/>
  <c r="P327" i="2"/>
  <c r="N327" i="2"/>
  <c r="O327" i="2" s="1"/>
  <c r="P326" i="2"/>
  <c r="N326" i="2"/>
  <c r="O326" i="2" s="1"/>
  <c r="P325" i="2"/>
  <c r="N325" i="2"/>
  <c r="P324" i="2"/>
  <c r="N324" i="2"/>
  <c r="P323" i="2"/>
  <c r="N323" i="2"/>
  <c r="P322" i="2"/>
  <c r="N322" i="2"/>
  <c r="P321" i="2"/>
  <c r="N321" i="2"/>
  <c r="O321" i="2" s="1"/>
  <c r="P320" i="2"/>
  <c r="N320" i="2"/>
  <c r="O320" i="2" s="1"/>
  <c r="P319" i="2"/>
  <c r="N319" i="2"/>
  <c r="O319" i="2" s="1"/>
  <c r="P318" i="2"/>
  <c r="N318" i="2"/>
  <c r="O318" i="2" s="1"/>
  <c r="P317" i="2"/>
  <c r="N317" i="2"/>
  <c r="O317" i="2" s="1"/>
  <c r="P316" i="2"/>
  <c r="N316" i="2"/>
  <c r="O316" i="2" s="1"/>
  <c r="P315" i="2"/>
  <c r="N315" i="2"/>
  <c r="P314" i="2"/>
  <c r="N314" i="2"/>
  <c r="P313" i="2"/>
  <c r="N313" i="2"/>
  <c r="O313" i="2" s="1"/>
  <c r="P312" i="2"/>
  <c r="N312" i="2"/>
  <c r="O312" i="2" s="1"/>
  <c r="P311" i="2"/>
  <c r="N311" i="2"/>
  <c r="O311" i="2" s="1"/>
  <c r="P310" i="2"/>
  <c r="O310" i="2"/>
  <c r="N310" i="2"/>
  <c r="P309" i="2"/>
  <c r="O309" i="2" s="1"/>
  <c r="N309" i="2"/>
  <c r="P308" i="2"/>
  <c r="N308" i="2"/>
  <c r="P307" i="2"/>
  <c r="N307" i="2"/>
  <c r="O307" i="2" s="1"/>
  <c r="P306" i="2"/>
  <c r="O306" i="2" s="1"/>
  <c r="N306" i="2"/>
  <c r="P305" i="2"/>
  <c r="N305" i="2"/>
  <c r="P304" i="2"/>
  <c r="N304" i="2"/>
  <c r="P303" i="2"/>
  <c r="N303" i="2"/>
  <c r="O303" i="2" s="1"/>
  <c r="P302" i="2"/>
  <c r="N302" i="2"/>
  <c r="O302" i="2" s="1"/>
  <c r="P301" i="2"/>
  <c r="N301" i="2"/>
  <c r="P300" i="2"/>
  <c r="N300" i="2"/>
  <c r="O300" i="2" s="1"/>
  <c r="P299" i="2"/>
  <c r="N299" i="2"/>
  <c r="P298" i="2"/>
  <c r="N298" i="2"/>
  <c r="P297" i="2"/>
  <c r="N297" i="2"/>
  <c r="O297" i="2" s="1"/>
  <c r="P296" i="2"/>
  <c r="N296" i="2"/>
  <c r="O296" i="2" s="1"/>
  <c r="P295" i="2"/>
  <c r="N295" i="2"/>
  <c r="O295" i="2" s="1"/>
  <c r="P294" i="2"/>
  <c r="O294" i="2"/>
  <c r="N294" i="2"/>
  <c r="P293" i="2"/>
  <c r="O293" i="2" s="1"/>
  <c r="N293" i="2"/>
  <c r="P292" i="2"/>
  <c r="N292" i="2"/>
  <c r="O292" i="2" s="1"/>
  <c r="P291" i="2"/>
  <c r="N291" i="2"/>
  <c r="P290" i="2"/>
  <c r="O290" i="2" s="1"/>
  <c r="N290" i="2"/>
  <c r="P289" i="2"/>
  <c r="N289" i="2"/>
  <c r="P288" i="2"/>
  <c r="N288" i="2"/>
  <c r="O288" i="2" s="1"/>
  <c r="P287" i="2"/>
  <c r="N287" i="2"/>
  <c r="P286" i="2"/>
  <c r="N286" i="2"/>
  <c r="O286" i="2" s="1"/>
  <c r="P285" i="2"/>
  <c r="N285" i="2"/>
  <c r="O285" i="2" s="1"/>
  <c r="P284" i="2"/>
  <c r="N284" i="2"/>
  <c r="P283" i="2"/>
  <c r="N283" i="2"/>
  <c r="P282" i="2"/>
  <c r="O282" i="2" s="1"/>
  <c r="N282" i="2"/>
  <c r="P281" i="2"/>
  <c r="N281" i="2"/>
  <c r="O281" i="2" s="1"/>
  <c r="P280" i="2"/>
  <c r="N280" i="2"/>
  <c r="P279" i="2"/>
  <c r="N279" i="2"/>
  <c r="P278" i="2"/>
  <c r="N278" i="2"/>
  <c r="O278" i="2" s="1"/>
  <c r="P277" i="2"/>
  <c r="O277" i="2"/>
  <c r="N277" i="2"/>
  <c r="P276" i="2"/>
  <c r="N276" i="2"/>
  <c r="O276" i="2" s="1"/>
  <c r="P275" i="2"/>
  <c r="N275" i="2"/>
  <c r="P274" i="2"/>
  <c r="N274" i="2"/>
  <c r="P273" i="2"/>
  <c r="N273" i="2"/>
  <c r="P272" i="2"/>
  <c r="N272" i="2"/>
  <c r="O272" i="2" s="1"/>
  <c r="A272" i="2"/>
  <c r="P267" i="2"/>
  <c r="N267" i="2"/>
  <c r="O267" i="2" s="1"/>
  <c r="P266" i="2"/>
  <c r="N266" i="2"/>
  <c r="P265" i="2"/>
  <c r="N265" i="2"/>
  <c r="P264" i="2"/>
  <c r="N264" i="2"/>
  <c r="P263" i="2"/>
  <c r="N263" i="2"/>
  <c r="O263" i="2" s="1"/>
  <c r="P262" i="2"/>
  <c r="N262" i="2"/>
  <c r="P261" i="2"/>
  <c r="N261" i="2"/>
  <c r="O261" i="2" s="1"/>
  <c r="P260" i="2"/>
  <c r="O260" i="2" s="1"/>
  <c r="N260" i="2"/>
  <c r="P259" i="2"/>
  <c r="N259" i="2"/>
  <c r="O259" i="2" s="1"/>
  <c r="P258" i="2"/>
  <c r="N258" i="2"/>
  <c r="P257" i="2"/>
  <c r="N257" i="2"/>
  <c r="P256" i="2"/>
  <c r="N256" i="2"/>
  <c r="P255" i="2"/>
  <c r="N255" i="2"/>
  <c r="O255" i="2" s="1"/>
  <c r="P254" i="2"/>
  <c r="N254" i="2"/>
  <c r="P253" i="2"/>
  <c r="N253" i="2"/>
  <c r="O253" i="2" s="1"/>
  <c r="P252" i="2"/>
  <c r="N252" i="2"/>
  <c r="P251" i="2"/>
  <c r="N251" i="2"/>
  <c r="P250" i="2"/>
  <c r="N250" i="2"/>
  <c r="P249" i="2"/>
  <c r="N249" i="2"/>
  <c r="P248" i="2"/>
  <c r="N248" i="2"/>
  <c r="O248" i="2" s="1"/>
  <c r="P247" i="2"/>
  <c r="N247" i="2"/>
  <c r="P246" i="2"/>
  <c r="N246" i="2"/>
  <c r="P245" i="2"/>
  <c r="O245" i="2" s="1"/>
  <c r="N245" i="2"/>
  <c r="P244" i="2"/>
  <c r="O244" i="2"/>
  <c r="N244" i="2"/>
  <c r="P243" i="2"/>
  <c r="N243" i="2"/>
  <c r="O243" i="2" s="1"/>
  <c r="P242" i="2"/>
  <c r="N242" i="2"/>
  <c r="P241" i="2"/>
  <c r="N241" i="2"/>
  <c r="P240" i="2"/>
  <c r="N240" i="2"/>
  <c r="P239" i="2"/>
  <c r="N239" i="2"/>
  <c r="O239" i="2" s="1"/>
  <c r="P238" i="2"/>
  <c r="N238" i="2"/>
  <c r="O238" i="2" s="1"/>
  <c r="P237" i="2"/>
  <c r="N237" i="2"/>
  <c r="O237" i="2" s="1"/>
  <c r="P236" i="2"/>
  <c r="N236" i="2"/>
  <c r="O236" i="2" s="1"/>
  <c r="P235" i="2"/>
  <c r="N235" i="2"/>
  <c r="O235" i="2" s="1"/>
  <c r="P234" i="2"/>
  <c r="N234" i="2"/>
  <c r="O234" i="2" s="1"/>
  <c r="P233" i="2"/>
  <c r="O233" i="2" s="1"/>
  <c r="N233" i="2"/>
  <c r="P232" i="2"/>
  <c r="N232" i="2"/>
  <c r="O232" i="2" s="1"/>
  <c r="P231" i="2"/>
  <c r="O231" i="2"/>
  <c r="N231" i="2"/>
  <c r="P230" i="2"/>
  <c r="N230" i="2"/>
  <c r="P229" i="2"/>
  <c r="N229" i="2"/>
  <c r="O229" i="2" s="1"/>
  <c r="P228" i="2"/>
  <c r="O228" i="2"/>
  <c r="N228" i="2"/>
  <c r="P227" i="2"/>
  <c r="N227" i="2"/>
  <c r="O227" i="2" s="1"/>
  <c r="P226" i="2"/>
  <c r="N226" i="2"/>
  <c r="P225" i="2"/>
  <c r="N225" i="2"/>
  <c r="P224" i="2"/>
  <c r="N224" i="2"/>
  <c r="P223" i="2"/>
  <c r="O223" i="2"/>
  <c r="N223" i="2"/>
  <c r="P222" i="2"/>
  <c r="O222" i="2"/>
  <c r="N222" i="2"/>
  <c r="P221" i="2"/>
  <c r="N221" i="2"/>
  <c r="O221" i="2" s="1"/>
  <c r="P220" i="2"/>
  <c r="O220" i="2" s="1"/>
  <c r="N220" i="2"/>
  <c r="P219" i="2"/>
  <c r="N219" i="2"/>
  <c r="O219" i="2" s="1"/>
  <c r="P218" i="2"/>
  <c r="N218" i="2"/>
  <c r="P217" i="2"/>
  <c r="N217" i="2"/>
  <c r="P216" i="2"/>
  <c r="N216" i="2"/>
  <c r="P215" i="2"/>
  <c r="N215" i="2"/>
  <c r="O215" i="2" s="1"/>
  <c r="P214" i="2"/>
  <c r="O214" i="2"/>
  <c r="N214" i="2"/>
  <c r="P213" i="2"/>
  <c r="O213" i="2"/>
  <c r="N213" i="2"/>
  <c r="P212" i="2"/>
  <c r="O212" i="2"/>
  <c r="N212" i="2"/>
  <c r="P211" i="2"/>
  <c r="N211" i="2"/>
  <c r="P210" i="2"/>
  <c r="N210" i="2"/>
  <c r="O210" i="2" s="1"/>
  <c r="P209" i="2"/>
  <c r="N209" i="2"/>
  <c r="P208" i="2"/>
  <c r="N208" i="2"/>
  <c r="P207" i="2"/>
  <c r="N207" i="2"/>
  <c r="O207" i="2" s="1"/>
  <c r="P206" i="2"/>
  <c r="O206" i="2" s="1"/>
  <c r="N206" i="2"/>
  <c r="P205" i="2"/>
  <c r="N205" i="2"/>
  <c r="O205" i="2" s="1"/>
  <c r="P204" i="2"/>
  <c r="N204" i="2"/>
  <c r="P203" i="2"/>
  <c r="N203" i="2"/>
  <c r="P202" i="2"/>
  <c r="N202" i="2"/>
  <c r="P201" i="2"/>
  <c r="N201" i="2"/>
  <c r="P200" i="2"/>
  <c r="N200" i="2"/>
  <c r="O200" i="2" s="1"/>
  <c r="P199" i="2"/>
  <c r="N199" i="2"/>
  <c r="P198" i="2"/>
  <c r="O198" i="2"/>
  <c r="N198" i="2"/>
  <c r="P197" i="2"/>
  <c r="N197" i="2"/>
  <c r="O197" i="2" s="1"/>
  <c r="P196" i="2"/>
  <c r="O196" i="2" s="1"/>
  <c r="N196" i="2"/>
  <c r="P195" i="2"/>
  <c r="N195" i="2"/>
  <c r="P194" i="2"/>
  <c r="N194" i="2"/>
  <c r="P193" i="2"/>
  <c r="N193" i="2"/>
  <c r="P192" i="2"/>
  <c r="N192" i="2"/>
  <c r="P191" i="2"/>
  <c r="N191" i="2"/>
  <c r="O191" i="2" s="1"/>
  <c r="P190" i="2"/>
  <c r="N190" i="2"/>
  <c r="O190" i="2" s="1"/>
  <c r="P189" i="2"/>
  <c r="N189" i="2"/>
  <c r="O189" i="2" s="1"/>
  <c r="P188" i="2"/>
  <c r="N188" i="2"/>
  <c r="P187" i="2"/>
  <c r="N187" i="2"/>
  <c r="O187" i="2" s="1"/>
  <c r="P186" i="2"/>
  <c r="N186" i="2"/>
  <c r="P185" i="2"/>
  <c r="N185" i="2"/>
  <c r="O185" i="2" s="1"/>
  <c r="P184" i="2"/>
  <c r="N184" i="2"/>
  <c r="O184" i="2" s="1"/>
  <c r="P183" i="2"/>
  <c r="N183" i="2"/>
  <c r="O183" i="2" s="1"/>
  <c r="P182" i="2"/>
  <c r="O182" i="2" s="1"/>
  <c r="N182" i="2"/>
  <c r="P181" i="2"/>
  <c r="N181" i="2"/>
  <c r="O181" i="2" s="1"/>
  <c r="P180" i="2"/>
  <c r="N180" i="2"/>
  <c r="O180" i="2" s="1"/>
  <c r="P179" i="2"/>
  <c r="N179" i="2"/>
  <c r="P178" i="2"/>
  <c r="N178" i="2"/>
  <c r="P177" i="2"/>
  <c r="N177" i="2"/>
  <c r="P176" i="2"/>
  <c r="N176" i="2"/>
  <c r="O176" i="2" s="1"/>
  <c r="P175" i="2"/>
  <c r="N175" i="2"/>
  <c r="O175" i="2" s="1"/>
  <c r="P174" i="2"/>
  <c r="O174" i="2"/>
  <c r="N174" i="2"/>
  <c r="P173" i="2"/>
  <c r="O173" i="2"/>
  <c r="N173" i="2"/>
  <c r="P172" i="2"/>
  <c r="N172" i="2"/>
  <c r="P171" i="2"/>
  <c r="N171" i="2"/>
  <c r="O171" i="2" s="1"/>
  <c r="P170" i="2"/>
  <c r="N170" i="2"/>
  <c r="P169" i="2"/>
  <c r="N169" i="2"/>
  <c r="P168" i="2"/>
  <c r="N168" i="2"/>
  <c r="O168" i="2" s="1"/>
  <c r="P167" i="2"/>
  <c r="N167" i="2"/>
  <c r="O167" i="2" s="1"/>
  <c r="P166" i="2"/>
  <c r="N166" i="2"/>
  <c r="O166" i="2" s="1"/>
  <c r="P165" i="2"/>
  <c r="N165" i="2"/>
  <c r="O165" i="2" s="1"/>
  <c r="P164" i="2"/>
  <c r="O164" i="2"/>
  <c r="N164" i="2"/>
  <c r="P163" i="2"/>
  <c r="N163" i="2"/>
  <c r="O163" i="2" s="1"/>
  <c r="P162" i="2"/>
  <c r="N162" i="2"/>
  <c r="O162" i="2" s="1"/>
  <c r="P161" i="2"/>
  <c r="N161" i="2"/>
  <c r="P160" i="2"/>
  <c r="N160" i="2"/>
  <c r="P159" i="2"/>
  <c r="O159" i="2"/>
  <c r="N159" i="2"/>
  <c r="P158" i="2"/>
  <c r="O158" i="2"/>
  <c r="N158" i="2"/>
  <c r="P157" i="2"/>
  <c r="N157" i="2"/>
  <c r="O157" i="2" s="1"/>
  <c r="P156" i="2"/>
  <c r="O156" i="2" s="1"/>
  <c r="N156" i="2"/>
  <c r="P155" i="2"/>
  <c r="N155" i="2"/>
  <c r="O155" i="2" s="1"/>
  <c r="P154" i="2"/>
  <c r="N154" i="2"/>
  <c r="P153" i="2"/>
  <c r="N153" i="2"/>
  <c r="P152" i="2"/>
  <c r="N152" i="2"/>
  <c r="P151" i="2"/>
  <c r="N151" i="2"/>
  <c r="O151" i="2" s="1"/>
  <c r="P150" i="2"/>
  <c r="O150" i="2"/>
  <c r="N150" i="2"/>
  <c r="P149" i="2"/>
  <c r="O149" i="2"/>
  <c r="N149" i="2"/>
  <c r="P148" i="2"/>
  <c r="O148" i="2"/>
  <c r="N148" i="2"/>
  <c r="P147" i="2"/>
  <c r="N147" i="2"/>
  <c r="P146" i="2"/>
  <c r="N146" i="2"/>
  <c r="O146" i="2" s="1"/>
  <c r="P145" i="2"/>
  <c r="N145" i="2"/>
  <c r="P144" i="2"/>
  <c r="N144" i="2"/>
  <c r="P143" i="2"/>
  <c r="N143" i="2"/>
  <c r="O143" i="2" s="1"/>
  <c r="P142" i="2"/>
  <c r="N142" i="2"/>
  <c r="O142" i="2" s="1"/>
  <c r="P141" i="2"/>
  <c r="N141" i="2"/>
  <c r="O141" i="2" s="1"/>
  <c r="P140" i="2"/>
  <c r="N140" i="2"/>
  <c r="P139" i="2"/>
  <c r="N139" i="2"/>
  <c r="P138" i="2"/>
  <c r="N138" i="2"/>
  <c r="P137" i="2"/>
  <c r="N137" i="2"/>
  <c r="P136" i="2"/>
  <c r="N136" i="2"/>
  <c r="O136" i="2" s="1"/>
  <c r="P135" i="2"/>
  <c r="N135" i="2"/>
  <c r="P134" i="2"/>
  <c r="O134" i="2"/>
  <c r="N134" i="2"/>
  <c r="P133" i="2"/>
  <c r="N133" i="2"/>
  <c r="O133" i="2" s="1"/>
  <c r="P132" i="2"/>
  <c r="O132" i="2" s="1"/>
  <c r="N132" i="2"/>
  <c r="P131" i="2"/>
  <c r="N131" i="2"/>
  <c r="P130" i="2"/>
  <c r="N130" i="2"/>
  <c r="P129" i="2"/>
  <c r="N129" i="2"/>
  <c r="P128" i="2"/>
  <c r="N128" i="2"/>
  <c r="O128" i="2" s="1"/>
  <c r="P127" i="2"/>
  <c r="N127" i="2"/>
  <c r="O127" i="2" s="1"/>
  <c r="P126" i="2"/>
  <c r="N126" i="2"/>
  <c r="O126" i="2" s="1"/>
  <c r="P125" i="2"/>
  <c r="N125" i="2"/>
  <c r="O125" i="2" s="1"/>
  <c r="P124" i="2"/>
  <c r="N124" i="2"/>
  <c r="P123" i="2"/>
  <c r="N123" i="2"/>
  <c r="O123" i="2" s="1"/>
  <c r="P122" i="2"/>
  <c r="N122" i="2"/>
  <c r="P121" i="2"/>
  <c r="N121" i="2"/>
  <c r="O121" i="2" s="1"/>
  <c r="P120" i="2"/>
  <c r="N120" i="2"/>
  <c r="O120" i="2" s="1"/>
  <c r="P119" i="2"/>
  <c r="N119" i="2"/>
  <c r="O119" i="2" s="1"/>
  <c r="P118" i="2"/>
  <c r="N118" i="2"/>
  <c r="O118" i="2" s="1"/>
  <c r="P117" i="2"/>
  <c r="N117" i="2"/>
  <c r="O117" i="2" s="1"/>
  <c r="P116" i="2"/>
  <c r="N116" i="2"/>
  <c r="O116" i="2" s="1"/>
  <c r="P115" i="2"/>
  <c r="N115" i="2"/>
  <c r="O115" i="2" s="1"/>
  <c r="P114" i="2"/>
  <c r="N114" i="2"/>
  <c r="P113" i="2"/>
  <c r="N113" i="2"/>
  <c r="P112" i="2"/>
  <c r="N112" i="2"/>
  <c r="O112" i="2" s="1"/>
  <c r="P111" i="2"/>
  <c r="N111" i="2"/>
  <c r="O111" i="2" s="1"/>
  <c r="P110" i="2"/>
  <c r="O110" i="2"/>
  <c r="N110" i="2"/>
  <c r="P109" i="2"/>
  <c r="O109" i="2"/>
  <c r="N109" i="2"/>
  <c r="P108" i="2"/>
  <c r="N108" i="2"/>
  <c r="P107" i="2"/>
  <c r="N107" i="2"/>
  <c r="O107" i="2" s="1"/>
  <c r="P106" i="2"/>
  <c r="N106" i="2"/>
  <c r="O106" i="2" s="1"/>
  <c r="P105" i="2"/>
  <c r="N105" i="2"/>
  <c r="P104" i="2"/>
  <c r="N104" i="2"/>
  <c r="O104" i="2" s="1"/>
  <c r="P103" i="2"/>
  <c r="N103" i="2"/>
  <c r="O103" i="2" s="1"/>
  <c r="P102" i="2"/>
  <c r="N102" i="2"/>
  <c r="O102" i="2" s="1"/>
  <c r="P101" i="2"/>
  <c r="N101" i="2"/>
  <c r="O101" i="2" s="1"/>
  <c r="P100" i="2"/>
  <c r="O100" i="2"/>
  <c r="N100" i="2"/>
  <c r="P99" i="2"/>
  <c r="N99" i="2"/>
  <c r="O99" i="2" s="1"/>
  <c r="P98" i="2"/>
  <c r="N98" i="2"/>
  <c r="O98" i="2" s="1"/>
  <c r="P97" i="2"/>
  <c r="N97" i="2"/>
  <c r="P96" i="2"/>
  <c r="N96" i="2"/>
  <c r="P95" i="2"/>
  <c r="O95" i="2"/>
  <c r="N95" i="2"/>
  <c r="P94" i="2"/>
  <c r="O94" i="2"/>
  <c r="N94" i="2"/>
  <c r="P93" i="2"/>
  <c r="N93" i="2"/>
  <c r="O93" i="2" s="1"/>
  <c r="P92" i="2"/>
  <c r="O92" i="2" s="1"/>
  <c r="N92" i="2"/>
  <c r="P91" i="2"/>
  <c r="N91" i="2"/>
  <c r="O91" i="2" s="1"/>
  <c r="P90" i="2"/>
  <c r="N90" i="2"/>
  <c r="O90" i="2" s="1"/>
  <c r="P89" i="2"/>
  <c r="N89" i="2"/>
  <c r="P88" i="2"/>
  <c r="N88" i="2"/>
  <c r="P87" i="2"/>
  <c r="N87" i="2"/>
  <c r="O87" i="2" s="1"/>
  <c r="P86" i="2"/>
  <c r="N86" i="2"/>
  <c r="O86" i="2" s="1"/>
  <c r="P85" i="2"/>
  <c r="N85" i="2"/>
  <c r="O85" i="2" s="1"/>
  <c r="P84" i="2"/>
  <c r="N84" i="2"/>
  <c r="P83" i="2"/>
  <c r="N83" i="2"/>
  <c r="O83" i="2" s="1"/>
  <c r="P82" i="2"/>
  <c r="N82" i="2"/>
  <c r="O82" i="2" s="1"/>
  <c r="P81" i="2"/>
  <c r="N81" i="2"/>
  <c r="P80" i="2"/>
  <c r="N80" i="2"/>
  <c r="O80" i="2" s="1"/>
  <c r="P79" i="2"/>
  <c r="O79" i="2"/>
  <c r="N79" i="2"/>
  <c r="P78" i="2"/>
  <c r="N78" i="2"/>
  <c r="O78" i="2" s="1"/>
  <c r="P77" i="2"/>
  <c r="N77" i="2"/>
  <c r="O77" i="2" s="1"/>
  <c r="P76" i="2"/>
  <c r="N76" i="2"/>
  <c r="P75" i="2"/>
  <c r="N75" i="2"/>
  <c r="O75" i="2" s="1"/>
  <c r="P74" i="2"/>
  <c r="N74" i="2"/>
  <c r="O74" i="2" s="1"/>
  <c r="P73" i="2"/>
  <c r="N73" i="2"/>
  <c r="P72" i="2"/>
  <c r="N72" i="2"/>
  <c r="P71" i="2"/>
  <c r="N71" i="2"/>
  <c r="O71" i="2" s="1"/>
  <c r="P70" i="2"/>
  <c r="N70" i="2"/>
  <c r="O70" i="2" s="1"/>
  <c r="P69" i="2"/>
  <c r="N69" i="2"/>
  <c r="O69" i="2" s="1"/>
  <c r="P68" i="2"/>
  <c r="N68" i="2"/>
  <c r="P67" i="2"/>
  <c r="N67" i="2"/>
  <c r="O67" i="2" s="1"/>
  <c r="P66" i="2"/>
  <c r="N66" i="2"/>
  <c r="P65" i="2"/>
  <c r="N65" i="2"/>
  <c r="P64" i="2"/>
  <c r="N64" i="2"/>
  <c r="O64" i="2" s="1"/>
  <c r="P63" i="2"/>
  <c r="O63" i="2"/>
  <c r="N63" i="2"/>
  <c r="P62" i="2"/>
  <c r="N62" i="2"/>
  <c r="O62" i="2" s="1"/>
  <c r="P61" i="2"/>
  <c r="N61" i="2"/>
  <c r="O61" i="2" s="1"/>
  <c r="P60" i="2"/>
  <c r="O60" i="2"/>
  <c r="N60" i="2"/>
  <c r="P59" i="2"/>
  <c r="O59" i="2"/>
  <c r="N59" i="2"/>
  <c r="P58" i="2"/>
  <c r="N58" i="2"/>
  <c r="O58" i="2" s="1"/>
  <c r="P57" i="2"/>
  <c r="N57" i="2"/>
  <c r="O57" i="2" s="1"/>
  <c r="P56" i="2"/>
  <c r="N56" i="2"/>
  <c r="P55" i="2"/>
  <c r="N55" i="2"/>
  <c r="P54" i="2"/>
  <c r="N54" i="2"/>
  <c r="O54" i="2" s="1"/>
  <c r="P53" i="2"/>
  <c r="O53" i="2"/>
  <c r="N53" i="2"/>
  <c r="P52" i="2"/>
  <c r="N52" i="2"/>
  <c r="P51" i="2"/>
  <c r="N51" i="2"/>
  <c r="O51" i="2" s="1"/>
  <c r="P50" i="2"/>
  <c r="N50" i="2"/>
  <c r="O50" i="2" s="1"/>
  <c r="P49" i="2"/>
  <c r="N49" i="2"/>
  <c r="P48" i="2"/>
  <c r="N48" i="2"/>
  <c r="P47" i="2"/>
  <c r="O47" i="2"/>
  <c r="N47" i="2"/>
  <c r="P46" i="2"/>
  <c r="N46" i="2"/>
  <c r="P45" i="2"/>
  <c r="O45" i="2"/>
  <c r="N45" i="2"/>
  <c r="P44" i="2"/>
  <c r="O44" i="2"/>
  <c r="N44" i="2"/>
  <c r="P43" i="2"/>
  <c r="O43" i="2" s="1"/>
  <c r="N43" i="2"/>
  <c r="P42" i="2"/>
  <c r="N42" i="2"/>
  <c r="P41" i="2"/>
  <c r="N41" i="2"/>
  <c r="O41" i="2" s="1"/>
  <c r="P40" i="2"/>
  <c r="N40" i="2"/>
  <c r="O40" i="2" s="1"/>
  <c r="P39" i="2"/>
  <c r="N39" i="2"/>
  <c r="O39" i="2" s="1"/>
  <c r="P38" i="2"/>
  <c r="N38" i="2"/>
  <c r="P37" i="2"/>
  <c r="O37" i="2"/>
  <c r="N37" i="2"/>
  <c r="P36" i="2"/>
  <c r="O36" i="2" s="1"/>
  <c r="N36" i="2"/>
  <c r="P35" i="2"/>
  <c r="O35" i="2"/>
  <c r="N35" i="2"/>
  <c r="P34" i="2"/>
  <c r="N34" i="2"/>
  <c r="O34" i="2" s="1"/>
  <c r="P32" i="2"/>
  <c r="N32" i="2"/>
  <c r="P31" i="2"/>
  <c r="N31" i="2"/>
  <c r="O31" i="2" s="1"/>
  <c r="P30" i="2"/>
  <c r="O30" i="2" s="1"/>
  <c r="N30" i="2"/>
  <c r="P29" i="2"/>
  <c r="N29" i="2"/>
  <c r="P28" i="2"/>
  <c r="N28" i="2"/>
  <c r="O28" i="2" s="1"/>
  <c r="P27" i="2"/>
  <c r="O27" i="2" s="1"/>
  <c r="N27" i="2"/>
  <c r="P26" i="2"/>
  <c r="O26" i="2"/>
  <c r="N26" i="2"/>
  <c r="P25" i="2"/>
  <c r="N25" i="2"/>
  <c r="P24" i="2"/>
  <c r="N24" i="2"/>
  <c r="P23" i="2"/>
  <c r="N23" i="2"/>
  <c r="P22" i="2"/>
  <c r="N22" i="2"/>
  <c r="P21" i="2"/>
  <c r="N21" i="2"/>
  <c r="P20" i="2"/>
  <c r="O20" i="2"/>
  <c r="N20" i="2"/>
  <c r="P19" i="2"/>
  <c r="N19" i="2"/>
  <c r="P18" i="2"/>
  <c r="O18" i="2"/>
  <c r="N18" i="2"/>
  <c r="P17" i="2"/>
  <c r="N17" i="2"/>
  <c r="O17" i="2" s="1"/>
  <c r="P16" i="2"/>
  <c r="N16" i="2"/>
  <c r="P15" i="2"/>
  <c r="N15" i="2"/>
  <c r="P14" i="2"/>
  <c r="N14" i="2"/>
  <c r="O14" i="2" s="1"/>
  <c r="P13" i="2"/>
  <c r="N13" i="2"/>
  <c r="P12" i="2"/>
  <c r="P11" i="2"/>
  <c r="P10" i="2"/>
  <c r="P9" i="2"/>
  <c r="P8" i="2"/>
  <c r="N8" i="2"/>
  <c r="P715" i="1"/>
  <c r="N715" i="1"/>
  <c r="O715" i="1" s="1"/>
  <c r="P714" i="1"/>
  <c r="N714" i="1"/>
  <c r="O714" i="1" s="1"/>
  <c r="P713" i="1"/>
  <c r="N713" i="1"/>
  <c r="O713" i="1" s="1"/>
  <c r="P712" i="1"/>
  <c r="N712" i="1"/>
  <c r="O712" i="1" s="1"/>
  <c r="P711" i="1"/>
  <c r="O711" i="1"/>
  <c r="N711" i="1"/>
  <c r="P710" i="1"/>
  <c r="O710" i="1" s="1"/>
  <c r="N710" i="1"/>
  <c r="P709" i="1"/>
  <c r="N709" i="1"/>
  <c r="P708" i="1"/>
  <c r="N708" i="1"/>
  <c r="P707" i="1"/>
  <c r="N707" i="1"/>
  <c r="O707" i="1" s="1"/>
  <c r="P706" i="1"/>
  <c r="N706" i="1"/>
  <c r="P705" i="1"/>
  <c r="N705" i="1"/>
  <c r="O705" i="1" s="1"/>
  <c r="P704" i="1"/>
  <c r="N704" i="1"/>
  <c r="O704" i="1" s="1"/>
  <c r="P703" i="1"/>
  <c r="N703" i="1"/>
  <c r="O703" i="1" s="1"/>
  <c r="P702" i="1"/>
  <c r="N702" i="1"/>
  <c r="P701" i="1"/>
  <c r="N701" i="1"/>
  <c r="O701" i="1" s="1"/>
  <c r="P700" i="1"/>
  <c r="N700" i="1"/>
  <c r="P699" i="1"/>
  <c r="N699" i="1"/>
  <c r="P698" i="1"/>
  <c r="N698" i="1"/>
  <c r="O698" i="1" s="1"/>
  <c r="P697" i="1"/>
  <c r="N697" i="1"/>
  <c r="O697" i="1" s="1"/>
  <c r="P696" i="1"/>
  <c r="N696" i="1"/>
  <c r="O696" i="1" s="1"/>
  <c r="P695" i="1"/>
  <c r="N695" i="1"/>
  <c r="O695" i="1" s="1"/>
  <c r="P694" i="1"/>
  <c r="N694" i="1"/>
  <c r="P693" i="1"/>
  <c r="N693" i="1"/>
  <c r="P692" i="1"/>
  <c r="N692" i="1"/>
  <c r="P691" i="1"/>
  <c r="N691" i="1"/>
  <c r="O691" i="1" s="1"/>
  <c r="P690" i="1"/>
  <c r="N690" i="1"/>
  <c r="O690" i="1" s="1"/>
  <c r="P689" i="1"/>
  <c r="N689" i="1"/>
  <c r="O689" i="1" s="1"/>
  <c r="P688" i="1"/>
  <c r="N688" i="1"/>
  <c r="O688" i="1" s="1"/>
  <c r="P687" i="1"/>
  <c r="N687" i="1"/>
  <c r="P686" i="1"/>
  <c r="N686" i="1"/>
  <c r="O686" i="1" s="1"/>
  <c r="P685" i="1"/>
  <c r="N685" i="1"/>
  <c r="P684" i="1"/>
  <c r="N684" i="1"/>
  <c r="P683" i="1"/>
  <c r="N683" i="1"/>
  <c r="O683" i="1" s="1"/>
  <c r="P682" i="1"/>
  <c r="N682" i="1"/>
  <c r="O682" i="1" s="1"/>
  <c r="P681" i="1"/>
  <c r="N681" i="1"/>
  <c r="O681" i="1" s="1"/>
  <c r="P680" i="1"/>
  <c r="N680" i="1"/>
  <c r="O680" i="1" s="1"/>
  <c r="P679" i="1"/>
  <c r="O679" i="1" s="1"/>
  <c r="N679" i="1"/>
  <c r="P678" i="1"/>
  <c r="O678" i="1" s="1"/>
  <c r="N678" i="1"/>
  <c r="P677" i="1"/>
  <c r="N677" i="1"/>
  <c r="P676" i="1"/>
  <c r="N676" i="1"/>
  <c r="P675" i="1"/>
  <c r="N675" i="1"/>
  <c r="P674" i="1"/>
  <c r="N674" i="1"/>
  <c r="P673" i="1"/>
  <c r="N673" i="1"/>
  <c r="O673" i="1" s="1"/>
  <c r="P672" i="1"/>
  <c r="N672" i="1"/>
  <c r="O672" i="1" s="1"/>
  <c r="P671" i="1"/>
  <c r="O671" i="1"/>
  <c r="N671" i="1"/>
  <c r="P670" i="1"/>
  <c r="N670" i="1"/>
  <c r="P669" i="1"/>
  <c r="N669" i="1"/>
  <c r="P668" i="1"/>
  <c r="N668" i="1"/>
  <c r="P667" i="1"/>
  <c r="N667" i="1"/>
  <c r="P666" i="1"/>
  <c r="O666" i="1"/>
  <c r="N666" i="1"/>
  <c r="P665" i="1"/>
  <c r="N665" i="1"/>
  <c r="O665" i="1" s="1"/>
  <c r="P664" i="1"/>
  <c r="O664" i="1"/>
  <c r="N664" i="1"/>
  <c r="P663" i="1"/>
  <c r="O663" i="1"/>
  <c r="N663" i="1"/>
  <c r="P662" i="1"/>
  <c r="N662" i="1"/>
  <c r="P661" i="1"/>
  <c r="N661" i="1"/>
  <c r="O661" i="1" s="1"/>
  <c r="P660" i="1"/>
  <c r="N660" i="1"/>
  <c r="P659" i="1"/>
  <c r="N659" i="1"/>
  <c r="P658" i="1"/>
  <c r="N658" i="1"/>
  <c r="O658" i="1" s="1"/>
  <c r="P657" i="1"/>
  <c r="O657" i="1"/>
  <c r="N657" i="1"/>
  <c r="P656" i="1"/>
  <c r="O656" i="1"/>
  <c r="N656" i="1"/>
  <c r="P655" i="1"/>
  <c r="N655" i="1"/>
  <c r="O655" i="1" s="1"/>
  <c r="P654" i="1"/>
  <c r="N654" i="1"/>
  <c r="P653" i="1"/>
  <c r="N653" i="1"/>
  <c r="O653" i="1" s="1"/>
  <c r="P652" i="1"/>
  <c r="N652" i="1"/>
  <c r="P651" i="1"/>
  <c r="O651" i="1"/>
  <c r="N651" i="1"/>
  <c r="P650" i="1"/>
  <c r="N650" i="1"/>
  <c r="P649" i="1"/>
  <c r="O649" i="1"/>
  <c r="N649" i="1"/>
  <c r="P648" i="1"/>
  <c r="N648" i="1"/>
  <c r="P647" i="1"/>
  <c r="N647" i="1"/>
  <c r="O647" i="1" s="1"/>
  <c r="P646" i="1"/>
  <c r="N646" i="1"/>
  <c r="P645" i="1"/>
  <c r="N645" i="1"/>
  <c r="P644" i="1"/>
  <c r="O644" i="1"/>
  <c r="N644" i="1"/>
  <c r="P643" i="1"/>
  <c r="N643" i="1"/>
  <c r="O643" i="1" s="1"/>
  <c r="P642" i="1"/>
  <c r="N642" i="1"/>
  <c r="P641" i="1"/>
  <c r="O641" i="1"/>
  <c r="N641" i="1"/>
  <c r="P640" i="1"/>
  <c r="O640" i="1" s="1"/>
  <c r="N640" i="1"/>
  <c r="P639" i="1"/>
  <c r="N639" i="1"/>
  <c r="O639" i="1" s="1"/>
  <c r="P638" i="1"/>
  <c r="N638" i="1"/>
  <c r="P637" i="1"/>
  <c r="N637" i="1"/>
  <c r="O637" i="1" s="1"/>
  <c r="P636" i="1"/>
  <c r="N636" i="1"/>
  <c r="O636" i="1" s="1"/>
  <c r="P635" i="1"/>
  <c r="O635" i="1" s="1"/>
  <c r="N635" i="1"/>
  <c r="P634" i="1"/>
  <c r="N634" i="1"/>
  <c r="O634" i="1" s="1"/>
  <c r="P633" i="1"/>
  <c r="N633" i="1"/>
  <c r="O633" i="1" s="1"/>
  <c r="P632" i="1"/>
  <c r="O632" i="1" s="1"/>
  <c r="N632" i="1"/>
  <c r="P631" i="1"/>
  <c r="N631" i="1"/>
  <c r="O631" i="1" s="1"/>
  <c r="P630" i="1"/>
  <c r="N630" i="1"/>
  <c r="O630" i="1" s="1"/>
  <c r="P629" i="1"/>
  <c r="N629" i="1"/>
  <c r="O629" i="1" s="1"/>
  <c r="P628" i="1"/>
  <c r="O628" i="1" s="1"/>
  <c r="N628" i="1"/>
  <c r="P627" i="1"/>
  <c r="N627" i="1"/>
  <c r="O627" i="1" s="1"/>
  <c r="P626" i="1"/>
  <c r="N626" i="1"/>
  <c r="O626" i="1" s="1"/>
  <c r="P625" i="1"/>
  <c r="N625" i="1"/>
  <c r="O625" i="1" s="1"/>
  <c r="P624" i="1"/>
  <c r="N624" i="1"/>
  <c r="P623" i="1"/>
  <c r="N623" i="1"/>
  <c r="P622" i="1"/>
  <c r="N622" i="1"/>
  <c r="O622" i="1" s="1"/>
  <c r="P621" i="1"/>
  <c r="N621" i="1"/>
  <c r="O621" i="1" s="1"/>
  <c r="P620" i="1"/>
  <c r="N620" i="1"/>
  <c r="O620" i="1" s="1"/>
  <c r="P619" i="1"/>
  <c r="N619" i="1"/>
  <c r="O619" i="1" s="1"/>
  <c r="P618" i="1"/>
  <c r="N618" i="1"/>
  <c r="P617" i="1"/>
  <c r="N617" i="1"/>
  <c r="P616" i="1"/>
  <c r="N616" i="1"/>
  <c r="P615" i="1"/>
  <c r="N615" i="1"/>
  <c r="O615" i="1" s="1"/>
  <c r="P614" i="1"/>
  <c r="N614" i="1"/>
  <c r="P613" i="1"/>
  <c r="N613" i="1"/>
  <c r="O613" i="1" s="1"/>
  <c r="P612" i="1"/>
  <c r="N612" i="1"/>
  <c r="O612" i="1" s="1"/>
  <c r="P611" i="1"/>
  <c r="N611" i="1"/>
  <c r="O611" i="1" s="1"/>
  <c r="P610" i="1"/>
  <c r="N610" i="1"/>
  <c r="P609" i="1"/>
  <c r="N609" i="1"/>
  <c r="P608" i="1"/>
  <c r="O608" i="1" s="1"/>
  <c r="N608" i="1"/>
  <c r="P607" i="1"/>
  <c r="N607" i="1"/>
  <c r="O607" i="1" s="1"/>
  <c r="P606" i="1"/>
  <c r="N606" i="1"/>
  <c r="O606" i="1" s="1"/>
  <c r="P605" i="1"/>
  <c r="N605" i="1"/>
  <c r="O605" i="1" s="1"/>
  <c r="P604" i="1"/>
  <c r="N604" i="1"/>
  <c r="P603" i="1"/>
  <c r="O603" i="1"/>
  <c r="N603" i="1"/>
  <c r="P602" i="1"/>
  <c r="N602" i="1"/>
  <c r="O602" i="1" s="1"/>
  <c r="P601" i="1"/>
  <c r="N601" i="1"/>
  <c r="P600" i="1"/>
  <c r="N600" i="1"/>
  <c r="P599" i="1"/>
  <c r="N599" i="1"/>
  <c r="P598" i="1"/>
  <c r="N598" i="1"/>
  <c r="O598" i="1" s="1"/>
  <c r="P597" i="1"/>
  <c r="N597" i="1"/>
  <c r="O597" i="1" s="1"/>
  <c r="P596" i="1"/>
  <c r="N596" i="1"/>
  <c r="O596" i="1" s="1"/>
  <c r="P595" i="1"/>
  <c r="N595" i="1"/>
  <c r="O595" i="1" s="1"/>
  <c r="P594" i="1"/>
  <c r="N594" i="1"/>
  <c r="O594" i="1" s="1"/>
  <c r="P593" i="1"/>
  <c r="N593" i="1"/>
  <c r="O593" i="1" s="1"/>
  <c r="P592" i="1"/>
  <c r="O592" i="1" s="1"/>
  <c r="N592" i="1"/>
  <c r="P591" i="1"/>
  <c r="N591" i="1"/>
  <c r="O591" i="1" s="1"/>
  <c r="P590" i="1"/>
  <c r="N590" i="1"/>
  <c r="P589" i="1"/>
  <c r="N589" i="1"/>
  <c r="O589" i="1" s="1"/>
  <c r="P588" i="1"/>
  <c r="N588" i="1"/>
  <c r="P587" i="1"/>
  <c r="N587" i="1"/>
  <c r="O587" i="1" s="1"/>
  <c r="P586" i="1"/>
  <c r="N586" i="1"/>
  <c r="P585" i="1"/>
  <c r="O585" i="1"/>
  <c r="N585" i="1"/>
  <c r="P584" i="1"/>
  <c r="N584" i="1"/>
  <c r="P583" i="1"/>
  <c r="N583" i="1"/>
  <c r="O583" i="1" s="1"/>
  <c r="P582" i="1"/>
  <c r="N582" i="1"/>
  <c r="P581" i="1"/>
  <c r="N581" i="1"/>
  <c r="P580" i="1"/>
  <c r="N580" i="1"/>
  <c r="O580" i="1" s="1"/>
  <c r="P579" i="1"/>
  <c r="N579" i="1"/>
  <c r="O579" i="1" s="1"/>
  <c r="P578" i="1"/>
  <c r="N578" i="1"/>
  <c r="P577" i="1"/>
  <c r="N577" i="1"/>
  <c r="O577" i="1" s="1"/>
  <c r="P576" i="1"/>
  <c r="O576" i="1" s="1"/>
  <c r="N576" i="1"/>
  <c r="P575" i="1"/>
  <c r="N575" i="1"/>
  <c r="O575" i="1" s="1"/>
  <c r="P574" i="1"/>
  <c r="N574" i="1"/>
  <c r="P573" i="1"/>
  <c r="N573" i="1"/>
  <c r="O573" i="1" s="1"/>
  <c r="P572" i="1"/>
  <c r="N572" i="1"/>
  <c r="O572" i="1" s="1"/>
  <c r="P571" i="1"/>
  <c r="O571" i="1" s="1"/>
  <c r="N571" i="1"/>
  <c r="P570" i="1"/>
  <c r="N570" i="1"/>
  <c r="O570" i="1" s="1"/>
  <c r="P569" i="1"/>
  <c r="N569" i="1"/>
  <c r="O569" i="1" s="1"/>
  <c r="P568" i="1"/>
  <c r="O568" i="1" s="1"/>
  <c r="N568" i="1"/>
  <c r="P567" i="1"/>
  <c r="N567" i="1"/>
  <c r="O567" i="1" s="1"/>
  <c r="P566" i="1"/>
  <c r="N566" i="1"/>
  <c r="O566" i="1" s="1"/>
  <c r="P560" i="1"/>
  <c r="N560" i="1"/>
  <c r="O560" i="1" s="1"/>
  <c r="P559" i="1"/>
  <c r="N559" i="1"/>
  <c r="O559" i="1" s="1"/>
  <c r="P558" i="1"/>
  <c r="N558" i="1"/>
  <c r="O558" i="1" s="1"/>
  <c r="P557" i="1"/>
  <c r="N557" i="1"/>
  <c r="O557" i="1" s="1"/>
  <c r="P556" i="1"/>
  <c r="O556" i="1" s="1"/>
  <c r="N556" i="1"/>
  <c r="P555" i="1"/>
  <c r="N555" i="1"/>
  <c r="O555" i="1" s="1"/>
  <c r="P554" i="1"/>
  <c r="N554" i="1"/>
  <c r="P553" i="1"/>
  <c r="N553" i="1"/>
  <c r="O553" i="1" s="1"/>
  <c r="P552" i="1"/>
  <c r="N552" i="1"/>
  <c r="P551" i="1"/>
  <c r="N551" i="1"/>
  <c r="O551" i="1" s="1"/>
  <c r="P550" i="1"/>
  <c r="N550" i="1"/>
  <c r="O550" i="1" s="1"/>
  <c r="P549" i="1"/>
  <c r="O549" i="1" s="1"/>
  <c r="N549" i="1"/>
  <c r="P548" i="1"/>
  <c r="N548" i="1"/>
  <c r="P547" i="1"/>
  <c r="O547" i="1"/>
  <c r="N547" i="1"/>
  <c r="P546" i="1"/>
  <c r="N546" i="1"/>
  <c r="P545" i="1"/>
  <c r="N545" i="1"/>
  <c r="P544" i="1"/>
  <c r="N544" i="1"/>
  <c r="O544" i="1" s="1"/>
  <c r="P543" i="1"/>
  <c r="N543" i="1"/>
  <c r="O543" i="1" s="1"/>
  <c r="P542" i="1"/>
  <c r="N542" i="1"/>
  <c r="P541" i="1"/>
  <c r="N541" i="1"/>
  <c r="O541" i="1" s="1"/>
  <c r="P540" i="1"/>
  <c r="O540" i="1" s="1"/>
  <c r="N540" i="1"/>
  <c r="P539" i="1"/>
  <c r="N539" i="1"/>
  <c r="O539" i="1" s="1"/>
  <c r="P537" i="1"/>
  <c r="N537" i="1"/>
  <c r="P536" i="1"/>
  <c r="N536" i="1"/>
  <c r="O536" i="1" s="1"/>
  <c r="P535" i="1"/>
  <c r="N535" i="1"/>
  <c r="P534" i="1"/>
  <c r="O534" i="1"/>
  <c r="N534" i="1"/>
  <c r="P533" i="1"/>
  <c r="N533" i="1"/>
  <c r="O533" i="1" s="1"/>
  <c r="P532" i="1"/>
  <c r="O532" i="1" s="1"/>
  <c r="N532" i="1"/>
  <c r="P531" i="1"/>
  <c r="N531" i="1"/>
  <c r="P530" i="1"/>
  <c r="O530" i="1" s="1"/>
  <c r="N530" i="1"/>
  <c r="P529" i="1"/>
  <c r="N529" i="1"/>
  <c r="P528" i="1"/>
  <c r="N528" i="1"/>
  <c r="P527" i="1"/>
  <c r="N527" i="1"/>
  <c r="O527" i="1" s="1"/>
  <c r="P526" i="1"/>
  <c r="N526" i="1"/>
  <c r="O526" i="1" s="1"/>
  <c r="P525" i="1"/>
  <c r="N525" i="1"/>
  <c r="P524" i="1"/>
  <c r="N524" i="1"/>
  <c r="O524" i="1" s="1"/>
  <c r="P523" i="1"/>
  <c r="O523" i="1" s="1"/>
  <c r="N523" i="1"/>
  <c r="P522" i="1"/>
  <c r="N522" i="1"/>
  <c r="O522" i="1" s="1"/>
  <c r="P521" i="1"/>
  <c r="N521" i="1"/>
  <c r="P520" i="1"/>
  <c r="N520" i="1"/>
  <c r="O520" i="1" s="1"/>
  <c r="P519" i="1"/>
  <c r="N519" i="1"/>
  <c r="P518" i="1"/>
  <c r="O518" i="1"/>
  <c r="N518" i="1"/>
  <c r="P517" i="1"/>
  <c r="N517" i="1"/>
  <c r="O517" i="1" s="1"/>
  <c r="P515" i="1"/>
  <c r="O515" i="1" s="1"/>
  <c r="N515" i="1"/>
  <c r="P514" i="1"/>
  <c r="N514" i="1"/>
  <c r="P513" i="1"/>
  <c r="N513" i="1"/>
  <c r="P512" i="1"/>
  <c r="N512" i="1"/>
  <c r="P511" i="1"/>
  <c r="N511" i="1"/>
  <c r="P510" i="1"/>
  <c r="N510" i="1"/>
  <c r="O510" i="1" s="1"/>
  <c r="P509" i="1"/>
  <c r="O509" i="1" s="1"/>
  <c r="N509" i="1"/>
  <c r="P508" i="1"/>
  <c r="O508" i="1"/>
  <c r="N508" i="1"/>
  <c r="P507" i="1"/>
  <c r="N507" i="1"/>
  <c r="O507" i="1" s="1"/>
  <c r="P506" i="1"/>
  <c r="O506" i="1" s="1"/>
  <c r="N506" i="1"/>
  <c r="P505" i="1"/>
  <c r="O505" i="1"/>
  <c r="N505" i="1"/>
  <c r="P504" i="1"/>
  <c r="N504" i="1"/>
  <c r="O504" i="1" s="1"/>
  <c r="P503" i="1"/>
  <c r="N503" i="1"/>
  <c r="P502" i="1"/>
  <c r="N502" i="1"/>
  <c r="O502" i="1" s="1"/>
  <c r="P501" i="1"/>
  <c r="O501" i="1" s="1"/>
  <c r="N501" i="1"/>
  <c r="P500" i="1"/>
  <c r="O500" i="1"/>
  <c r="N500" i="1"/>
  <c r="P499" i="1"/>
  <c r="N499" i="1"/>
  <c r="O499" i="1" s="1"/>
  <c r="P498" i="1"/>
  <c r="O498" i="1" s="1"/>
  <c r="N498" i="1"/>
  <c r="P497" i="1"/>
  <c r="O497" i="1"/>
  <c r="N497" i="1"/>
  <c r="P496" i="1"/>
  <c r="N496" i="1"/>
  <c r="O496" i="1" s="1"/>
  <c r="P495" i="1"/>
  <c r="N495" i="1"/>
  <c r="P494" i="1"/>
  <c r="N494" i="1"/>
  <c r="O494" i="1" s="1"/>
  <c r="P493" i="1"/>
  <c r="O493" i="1" s="1"/>
  <c r="N493" i="1"/>
  <c r="P492" i="1"/>
  <c r="N492" i="1"/>
  <c r="O492" i="1" s="1"/>
  <c r="P491" i="1"/>
  <c r="N491" i="1"/>
  <c r="O491" i="1" s="1"/>
  <c r="P490" i="1"/>
  <c r="O490" i="1" s="1"/>
  <c r="N490" i="1"/>
  <c r="P489" i="1"/>
  <c r="N489" i="1"/>
  <c r="O489" i="1" s="1"/>
  <c r="P488" i="1"/>
  <c r="N488" i="1"/>
  <c r="P487" i="1"/>
  <c r="N487" i="1"/>
  <c r="O487" i="1" s="1"/>
  <c r="P486" i="1"/>
  <c r="N486" i="1"/>
  <c r="P485" i="1"/>
  <c r="N485" i="1"/>
  <c r="O485" i="1" s="1"/>
  <c r="P484" i="1"/>
  <c r="N484" i="1"/>
  <c r="P483" i="1"/>
  <c r="O483" i="1"/>
  <c r="N483" i="1"/>
  <c r="P482" i="1"/>
  <c r="N482" i="1"/>
  <c r="P481" i="1"/>
  <c r="N481" i="1"/>
  <c r="P480" i="1"/>
  <c r="N480" i="1"/>
  <c r="O480" i="1" s="1"/>
  <c r="P479" i="1"/>
  <c r="N479" i="1"/>
  <c r="P478" i="1"/>
  <c r="N478" i="1"/>
  <c r="O478" i="1" s="1"/>
  <c r="P477" i="1"/>
  <c r="O477" i="1" s="1"/>
  <c r="N477" i="1"/>
  <c r="P476" i="1"/>
  <c r="N476" i="1"/>
  <c r="O476" i="1" s="1"/>
  <c r="P475" i="1"/>
  <c r="N475" i="1"/>
  <c r="O475" i="1" s="1"/>
  <c r="P474" i="1"/>
  <c r="O474" i="1" s="1"/>
  <c r="N474" i="1"/>
  <c r="P473" i="1"/>
  <c r="N473" i="1"/>
  <c r="O473" i="1" s="1"/>
  <c r="P472" i="1"/>
  <c r="N472" i="1"/>
  <c r="P471" i="1"/>
  <c r="N471" i="1"/>
  <c r="O471" i="1" s="1"/>
  <c r="P470" i="1"/>
  <c r="N470" i="1"/>
  <c r="P469" i="1"/>
  <c r="N469" i="1"/>
  <c r="O469" i="1" s="1"/>
  <c r="P468" i="1"/>
  <c r="N468" i="1"/>
  <c r="P467" i="1"/>
  <c r="O467" i="1"/>
  <c r="N467" i="1"/>
  <c r="P466" i="1"/>
  <c r="N466" i="1"/>
  <c r="P465" i="1"/>
  <c r="N465" i="1"/>
  <c r="O465" i="1" s="1"/>
  <c r="P464" i="1"/>
  <c r="N464" i="1"/>
  <c r="O464" i="1" s="1"/>
  <c r="P463" i="1"/>
  <c r="N463" i="1"/>
  <c r="P462" i="1"/>
  <c r="N462" i="1"/>
  <c r="O462" i="1" s="1"/>
  <c r="P461" i="1"/>
  <c r="N461" i="1"/>
  <c r="O461" i="1" s="1"/>
  <c r="P460" i="1"/>
  <c r="N460" i="1"/>
  <c r="P459" i="1"/>
  <c r="N459" i="1"/>
  <c r="P458" i="1"/>
  <c r="N458" i="1"/>
  <c r="P457" i="1"/>
  <c r="N457" i="1"/>
  <c r="O457" i="1" s="1"/>
  <c r="P456" i="1"/>
  <c r="N456" i="1"/>
  <c r="P455" i="1"/>
  <c r="N455" i="1"/>
  <c r="O455" i="1" s="1"/>
  <c r="P454" i="1"/>
  <c r="O454" i="1"/>
  <c r="N454" i="1"/>
  <c r="P453" i="1"/>
  <c r="O453" i="1"/>
  <c r="N453" i="1"/>
  <c r="P452" i="1"/>
  <c r="N452" i="1"/>
  <c r="O452" i="1" s="1"/>
  <c r="P451" i="1"/>
  <c r="O451" i="1" s="1"/>
  <c r="N451" i="1"/>
  <c r="P450" i="1"/>
  <c r="N450" i="1"/>
  <c r="P449" i="1"/>
  <c r="N449" i="1"/>
  <c r="O449" i="1" s="1"/>
  <c r="P448" i="1"/>
  <c r="N448" i="1"/>
  <c r="P447" i="1"/>
  <c r="N447" i="1"/>
  <c r="O447" i="1" s="1"/>
  <c r="P446" i="1"/>
  <c r="N446" i="1"/>
  <c r="P445" i="1"/>
  <c r="N445" i="1"/>
  <c r="O445" i="1" s="1"/>
  <c r="P444" i="1"/>
  <c r="N444" i="1"/>
  <c r="O444" i="1" s="1"/>
  <c r="P443" i="1"/>
  <c r="O443" i="1" s="1"/>
  <c r="N443" i="1"/>
  <c r="P442" i="1"/>
  <c r="N442" i="1"/>
  <c r="P441" i="1"/>
  <c r="N441" i="1"/>
  <c r="O441" i="1" s="1"/>
  <c r="P440" i="1"/>
  <c r="N440" i="1"/>
  <c r="P439" i="1"/>
  <c r="N439" i="1"/>
  <c r="O439" i="1" s="1"/>
  <c r="P438" i="1"/>
  <c r="N438" i="1"/>
  <c r="O438" i="1" s="1"/>
  <c r="P437" i="1"/>
  <c r="N437" i="1"/>
  <c r="O437" i="1" s="1"/>
  <c r="P436" i="1"/>
  <c r="N436" i="1"/>
  <c r="O436" i="1" s="1"/>
  <c r="P435" i="1"/>
  <c r="O435" i="1"/>
  <c r="N435" i="1"/>
  <c r="P434" i="1"/>
  <c r="N434" i="1"/>
  <c r="P433" i="1"/>
  <c r="N433" i="1"/>
  <c r="O433" i="1" s="1"/>
  <c r="P432" i="1"/>
  <c r="N432" i="1"/>
  <c r="O432" i="1" s="1"/>
  <c r="P431" i="1"/>
  <c r="N431" i="1"/>
  <c r="O431" i="1" s="1"/>
  <c r="P430" i="1"/>
  <c r="N430" i="1"/>
  <c r="P429" i="1"/>
  <c r="N429" i="1"/>
  <c r="O429" i="1" s="1"/>
  <c r="P428" i="1"/>
  <c r="N428" i="1"/>
  <c r="P427" i="1"/>
  <c r="O427" i="1"/>
  <c r="N427" i="1"/>
  <c r="P426" i="1"/>
  <c r="N426" i="1"/>
  <c r="P425" i="1"/>
  <c r="N425" i="1"/>
  <c r="O425" i="1" s="1"/>
  <c r="P424" i="1"/>
  <c r="N424" i="1"/>
  <c r="O424" i="1" s="1"/>
  <c r="P423" i="1"/>
  <c r="N423" i="1"/>
  <c r="P422" i="1"/>
  <c r="N422" i="1"/>
  <c r="O422" i="1" s="1"/>
  <c r="P421" i="1"/>
  <c r="N421" i="1"/>
  <c r="O421" i="1" s="1"/>
  <c r="P420" i="1"/>
  <c r="N420" i="1"/>
  <c r="O420" i="1" s="1"/>
  <c r="P419" i="1"/>
  <c r="O419" i="1" s="1"/>
  <c r="N419" i="1"/>
  <c r="P418" i="1"/>
  <c r="N418" i="1"/>
  <c r="O418" i="1" s="1"/>
  <c r="P417" i="1"/>
  <c r="N417" i="1"/>
  <c r="O417" i="1" s="1"/>
  <c r="P416" i="1"/>
  <c r="N416" i="1"/>
  <c r="P415" i="1"/>
  <c r="N415" i="1"/>
  <c r="P414" i="1"/>
  <c r="N414" i="1"/>
  <c r="P413" i="1"/>
  <c r="N413" i="1"/>
  <c r="O413" i="1" s="1"/>
  <c r="P412" i="1"/>
  <c r="N412" i="1"/>
  <c r="O412" i="1" s="1"/>
  <c r="P411" i="1"/>
  <c r="O411" i="1"/>
  <c r="N411" i="1"/>
  <c r="P410" i="1"/>
  <c r="O410" i="1"/>
  <c r="N410" i="1"/>
  <c r="P409" i="1"/>
  <c r="N409" i="1"/>
  <c r="O409" i="1" s="1"/>
  <c r="P408" i="1"/>
  <c r="N408" i="1"/>
  <c r="P407" i="1"/>
  <c r="N407" i="1"/>
  <c r="O407" i="1" s="1"/>
  <c r="P406" i="1"/>
  <c r="N406" i="1"/>
  <c r="P405" i="1"/>
  <c r="N405" i="1"/>
  <c r="P404" i="1"/>
  <c r="N404" i="1"/>
  <c r="P403" i="1"/>
  <c r="O403" i="1"/>
  <c r="N403" i="1"/>
  <c r="P402" i="1"/>
  <c r="N402" i="1"/>
  <c r="O402" i="1" s="1"/>
  <c r="P401" i="1"/>
  <c r="O401" i="1"/>
  <c r="N401" i="1"/>
  <c r="P400" i="1"/>
  <c r="N400" i="1"/>
  <c r="O400" i="1" s="1"/>
  <c r="P399" i="1"/>
  <c r="N399" i="1"/>
  <c r="P398" i="1"/>
  <c r="N398" i="1"/>
  <c r="O398" i="1" s="1"/>
  <c r="P397" i="1"/>
  <c r="N397" i="1"/>
  <c r="O397" i="1" s="1"/>
  <c r="P396" i="1"/>
  <c r="N396" i="1"/>
  <c r="O396" i="1" s="1"/>
  <c r="P395" i="1"/>
  <c r="N395" i="1"/>
  <c r="P394" i="1"/>
  <c r="N394" i="1"/>
  <c r="O394" i="1" s="1"/>
  <c r="P393" i="1"/>
  <c r="N393" i="1"/>
  <c r="P392" i="1"/>
  <c r="N392" i="1"/>
  <c r="O392" i="1" s="1"/>
  <c r="P391" i="1"/>
  <c r="N391" i="1"/>
  <c r="O391" i="1" s="1"/>
  <c r="P390" i="1"/>
  <c r="N390" i="1"/>
  <c r="O390" i="1" s="1"/>
  <c r="P389" i="1"/>
  <c r="N389" i="1"/>
  <c r="P388" i="1"/>
  <c r="N388" i="1"/>
  <c r="O388" i="1" s="1"/>
  <c r="P387" i="1"/>
  <c r="O387" i="1"/>
  <c r="N387" i="1"/>
  <c r="P386" i="1"/>
  <c r="O386" i="1"/>
  <c r="N386" i="1"/>
  <c r="P385" i="1"/>
  <c r="O385" i="1"/>
  <c r="N385" i="1"/>
  <c r="P384" i="1"/>
  <c r="N384" i="1"/>
  <c r="P383" i="1"/>
  <c r="O383" i="1"/>
  <c r="N383" i="1"/>
  <c r="P382" i="1"/>
  <c r="O382" i="1"/>
  <c r="N382" i="1"/>
  <c r="P381" i="1"/>
  <c r="N381" i="1"/>
  <c r="P380" i="1"/>
  <c r="N380" i="1"/>
  <c r="O380" i="1" s="1"/>
  <c r="P379" i="1"/>
  <c r="N379" i="1"/>
  <c r="P378" i="1"/>
  <c r="N378" i="1"/>
  <c r="P377" i="1"/>
  <c r="N377" i="1"/>
  <c r="P376" i="1"/>
  <c r="O376" i="1"/>
  <c r="N376" i="1"/>
  <c r="P375" i="1"/>
  <c r="O375" i="1"/>
  <c r="N375" i="1"/>
  <c r="P374" i="1"/>
  <c r="N374" i="1"/>
  <c r="O374" i="1" s="1"/>
  <c r="P373" i="1"/>
  <c r="N373" i="1"/>
  <c r="P372" i="1"/>
  <c r="N372" i="1"/>
  <c r="O372" i="1" s="1"/>
  <c r="P371" i="1"/>
  <c r="N371" i="1"/>
  <c r="O371" i="1" s="1"/>
  <c r="P370" i="1"/>
  <c r="N370" i="1"/>
  <c r="O370" i="1" s="1"/>
  <c r="P369" i="1"/>
  <c r="N369" i="1"/>
  <c r="P368" i="1"/>
  <c r="O368" i="1"/>
  <c r="N368" i="1"/>
  <c r="P367" i="1"/>
  <c r="N367" i="1"/>
  <c r="O367" i="1" s="1"/>
  <c r="P366" i="1"/>
  <c r="O366" i="1" s="1"/>
  <c r="N366" i="1"/>
  <c r="P365" i="1"/>
  <c r="N365" i="1"/>
  <c r="P364" i="1"/>
  <c r="N364" i="1"/>
  <c r="P363" i="1"/>
  <c r="N363" i="1"/>
  <c r="O363" i="1" s="1"/>
  <c r="P362" i="1"/>
  <c r="N362" i="1"/>
  <c r="P361" i="1"/>
  <c r="N361" i="1"/>
  <c r="P360" i="1"/>
  <c r="N360" i="1"/>
  <c r="O360" i="1" s="1"/>
  <c r="P359" i="1"/>
  <c r="O359" i="1" s="1"/>
  <c r="N359" i="1"/>
  <c r="P358" i="1"/>
  <c r="N358" i="1"/>
  <c r="O358" i="1" s="1"/>
  <c r="P357" i="1"/>
  <c r="N357" i="1"/>
  <c r="O357" i="1" s="1"/>
  <c r="P356" i="1"/>
  <c r="N356" i="1"/>
  <c r="P355" i="1"/>
  <c r="N355" i="1"/>
  <c r="O355" i="1" s="1"/>
  <c r="P354" i="1"/>
  <c r="N354" i="1"/>
  <c r="O354" i="1" s="1"/>
  <c r="P353" i="1"/>
  <c r="N353" i="1"/>
  <c r="O353" i="1" s="1"/>
  <c r="P352" i="1"/>
  <c r="O352" i="1" s="1"/>
  <c r="N352" i="1"/>
  <c r="P351" i="1"/>
  <c r="N351" i="1"/>
  <c r="O351" i="1" s="1"/>
  <c r="P350" i="1"/>
  <c r="N350" i="1"/>
  <c r="O350" i="1" s="1"/>
  <c r="P349" i="1"/>
  <c r="N349" i="1"/>
  <c r="P348" i="1"/>
  <c r="N348" i="1"/>
  <c r="P347" i="1"/>
  <c r="N347" i="1"/>
  <c r="P346" i="1"/>
  <c r="N346" i="1"/>
  <c r="O346" i="1" s="1"/>
  <c r="P345" i="1"/>
  <c r="N345" i="1"/>
  <c r="P344" i="1"/>
  <c r="N344" i="1"/>
  <c r="O344" i="1" s="1"/>
  <c r="P343" i="1"/>
  <c r="N343" i="1"/>
  <c r="O343" i="1" s="1"/>
  <c r="P342" i="1"/>
  <c r="N342" i="1"/>
  <c r="O342" i="1" s="1"/>
  <c r="P341" i="1"/>
  <c r="N341" i="1"/>
  <c r="O341" i="1" s="1"/>
  <c r="P340" i="1"/>
  <c r="N340" i="1"/>
  <c r="O340" i="1" s="1"/>
  <c r="P339" i="1"/>
  <c r="N339" i="1"/>
  <c r="P338" i="1"/>
  <c r="N338" i="1"/>
  <c r="O338" i="1" s="1"/>
  <c r="P337" i="1"/>
  <c r="N337" i="1"/>
  <c r="O337" i="1" s="1"/>
  <c r="P336" i="1"/>
  <c r="N336" i="1"/>
  <c r="O336" i="1" s="1"/>
  <c r="P335" i="1"/>
  <c r="N335" i="1"/>
  <c r="O335" i="1" s="1"/>
  <c r="P334" i="1"/>
  <c r="O334" i="1"/>
  <c r="N334" i="1"/>
  <c r="P333" i="1"/>
  <c r="N333" i="1"/>
  <c r="O333" i="1" s="1"/>
  <c r="P332" i="1"/>
  <c r="N332" i="1"/>
  <c r="P331" i="1"/>
  <c r="N331" i="1"/>
  <c r="P330" i="1"/>
  <c r="N330" i="1"/>
  <c r="P329" i="1"/>
  <c r="N329" i="1"/>
  <c r="O329" i="1" s="1"/>
  <c r="P328" i="1"/>
  <c r="N328" i="1"/>
  <c r="O328" i="1" s="1"/>
  <c r="P327" i="1"/>
  <c r="O327" i="1"/>
  <c r="N327" i="1"/>
  <c r="P326" i="1"/>
  <c r="O326" i="1"/>
  <c r="N326" i="1"/>
  <c r="P325" i="1"/>
  <c r="N325" i="1"/>
  <c r="O325" i="1" s="1"/>
  <c r="P324" i="1"/>
  <c r="N324" i="1"/>
  <c r="O324" i="1" s="1"/>
  <c r="P323" i="1"/>
  <c r="N323" i="1"/>
  <c r="O323" i="1" s="1"/>
  <c r="P322" i="1"/>
  <c r="N322" i="1"/>
  <c r="P321" i="1"/>
  <c r="N321" i="1"/>
  <c r="O321" i="1" s="1"/>
  <c r="P320" i="1"/>
  <c r="O320" i="1"/>
  <c r="N320" i="1"/>
  <c r="P319" i="1"/>
  <c r="O319" i="1"/>
  <c r="N319" i="1"/>
  <c r="P318" i="1"/>
  <c r="O318" i="1"/>
  <c r="N318" i="1"/>
  <c r="P317" i="1"/>
  <c r="N317" i="1"/>
  <c r="P316" i="1"/>
  <c r="N316" i="1"/>
  <c r="O316" i="1" s="1"/>
  <c r="P315" i="1"/>
  <c r="N315" i="1"/>
  <c r="P314" i="1"/>
  <c r="N314" i="1"/>
  <c r="P313" i="1"/>
  <c r="N313" i="1"/>
  <c r="P312" i="1"/>
  <c r="O312" i="1"/>
  <c r="N312" i="1"/>
  <c r="P311" i="1"/>
  <c r="O311" i="1"/>
  <c r="N311" i="1"/>
  <c r="P310" i="1"/>
  <c r="N310" i="1"/>
  <c r="O310" i="1" s="1"/>
  <c r="P309" i="1"/>
  <c r="N309" i="1"/>
  <c r="P308" i="1"/>
  <c r="N308" i="1"/>
  <c r="O308" i="1" s="1"/>
  <c r="P307" i="1"/>
  <c r="N307" i="1"/>
  <c r="O307" i="1" s="1"/>
  <c r="P306" i="1"/>
  <c r="N306" i="1"/>
  <c r="O306" i="1" s="1"/>
  <c r="P305" i="1"/>
  <c r="N305" i="1"/>
  <c r="P304" i="1"/>
  <c r="O304" i="1"/>
  <c r="N304" i="1"/>
  <c r="P303" i="1"/>
  <c r="N303" i="1"/>
  <c r="O303" i="1" s="1"/>
  <c r="P302" i="1"/>
  <c r="O302" i="1" s="1"/>
  <c r="N302" i="1"/>
  <c r="P301" i="1"/>
  <c r="N301" i="1"/>
  <c r="P300" i="1"/>
  <c r="N300" i="1"/>
  <c r="P299" i="1"/>
  <c r="N299" i="1"/>
  <c r="O299" i="1" s="1"/>
  <c r="P298" i="1"/>
  <c r="N298" i="1"/>
  <c r="P297" i="1"/>
  <c r="N297" i="1"/>
  <c r="P296" i="1"/>
  <c r="N296" i="1"/>
  <c r="O296" i="1" s="1"/>
  <c r="P295" i="1"/>
  <c r="O295" i="1" s="1"/>
  <c r="N295" i="1"/>
  <c r="P294" i="1"/>
  <c r="N294" i="1"/>
  <c r="O294" i="1" s="1"/>
  <c r="P293" i="1"/>
  <c r="N293" i="1"/>
  <c r="O293" i="1" s="1"/>
  <c r="P292" i="1"/>
  <c r="N292" i="1"/>
  <c r="P291" i="1"/>
  <c r="N291" i="1"/>
  <c r="O291" i="1" s="1"/>
  <c r="P290" i="1"/>
  <c r="N290" i="1"/>
  <c r="O290" i="1" s="1"/>
  <c r="P289" i="1"/>
  <c r="N289" i="1"/>
  <c r="O289" i="1" s="1"/>
  <c r="P288" i="1"/>
  <c r="O288" i="1" s="1"/>
  <c r="N288" i="1"/>
  <c r="P287" i="1"/>
  <c r="N287" i="1"/>
  <c r="O287" i="1" s="1"/>
  <c r="P286" i="1"/>
  <c r="N286" i="1"/>
  <c r="O286" i="1" s="1"/>
  <c r="P285" i="1"/>
  <c r="N285" i="1"/>
  <c r="P284" i="1"/>
  <c r="N284" i="1"/>
  <c r="P283" i="1"/>
  <c r="N283" i="1"/>
  <c r="P282" i="1"/>
  <c r="N282" i="1"/>
  <c r="O282" i="1" s="1"/>
  <c r="P281" i="1"/>
  <c r="N281" i="1"/>
  <c r="P280" i="1"/>
  <c r="N280" i="1"/>
  <c r="O280" i="1" s="1"/>
  <c r="P279" i="1"/>
  <c r="N279" i="1"/>
  <c r="O279" i="1" s="1"/>
  <c r="P278" i="1"/>
  <c r="N278" i="1"/>
  <c r="O278" i="1" s="1"/>
  <c r="P277" i="1"/>
  <c r="N277" i="1"/>
  <c r="O277" i="1" s="1"/>
  <c r="P276" i="1"/>
  <c r="N276" i="1"/>
  <c r="O276" i="1" s="1"/>
  <c r="P275" i="1"/>
  <c r="N275" i="1"/>
  <c r="P274" i="1"/>
  <c r="N274" i="1"/>
  <c r="O274" i="1" s="1"/>
  <c r="P273" i="1"/>
  <c r="N273" i="1"/>
  <c r="O273" i="1" s="1"/>
  <c r="P272" i="1"/>
  <c r="N272" i="1"/>
  <c r="O272" i="1" s="1"/>
  <c r="A272" i="1"/>
  <c r="P267" i="1"/>
  <c r="N267" i="1"/>
  <c r="O267" i="1" s="1"/>
  <c r="P266" i="1"/>
  <c r="N266" i="1"/>
  <c r="O266" i="1" s="1"/>
  <c r="P265" i="1"/>
  <c r="N265" i="1"/>
  <c r="O265" i="1" s="1"/>
  <c r="P264" i="1"/>
  <c r="N264" i="1"/>
  <c r="P263" i="1"/>
  <c r="O263" i="1"/>
  <c r="N263" i="1"/>
  <c r="P262" i="1"/>
  <c r="N262" i="1"/>
  <c r="O262" i="1" s="1"/>
  <c r="P261" i="1"/>
  <c r="O261" i="1" s="1"/>
  <c r="N261" i="1"/>
  <c r="P260" i="1"/>
  <c r="N260" i="1"/>
  <c r="P259" i="1"/>
  <c r="N259" i="1"/>
  <c r="P258" i="1"/>
  <c r="N258" i="1"/>
  <c r="O258" i="1" s="1"/>
  <c r="P257" i="1"/>
  <c r="N257" i="1"/>
  <c r="P256" i="1"/>
  <c r="N256" i="1"/>
  <c r="P255" i="1"/>
  <c r="N255" i="1"/>
  <c r="O255" i="1" s="1"/>
  <c r="P254" i="1"/>
  <c r="O254" i="1" s="1"/>
  <c r="N254" i="1"/>
  <c r="P253" i="1"/>
  <c r="N253" i="1"/>
  <c r="O253" i="1" s="1"/>
  <c r="P252" i="1"/>
  <c r="N252" i="1"/>
  <c r="O252" i="1" s="1"/>
  <c r="P251" i="1"/>
  <c r="N251" i="1"/>
  <c r="P250" i="1"/>
  <c r="N250" i="1"/>
  <c r="O250" i="1" s="1"/>
  <c r="P249" i="1"/>
  <c r="N249" i="1"/>
  <c r="O249" i="1" s="1"/>
  <c r="P248" i="1"/>
  <c r="N248" i="1"/>
  <c r="O248" i="1" s="1"/>
  <c r="P247" i="1"/>
  <c r="O247" i="1" s="1"/>
  <c r="N247" i="1"/>
  <c r="P246" i="1"/>
  <c r="N246" i="1"/>
  <c r="O246" i="1" s="1"/>
  <c r="P245" i="1"/>
  <c r="N245" i="1"/>
  <c r="O245" i="1" s="1"/>
  <c r="P244" i="1"/>
  <c r="N244" i="1"/>
  <c r="P243" i="1"/>
  <c r="N243" i="1"/>
  <c r="P242" i="1"/>
  <c r="N242" i="1"/>
  <c r="P241" i="1"/>
  <c r="N241" i="1"/>
  <c r="O241" i="1" s="1"/>
  <c r="P240" i="1"/>
  <c r="N240" i="1"/>
  <c r="P239" i="1"/>
  <c r="N239" i="1"/>
  <c r="O239" i="1" s="1"/>
  <c r="P238" i="1"/>
  <c r="N238" i="1"/>
  <c r="O238" i="1" s="1"/>
  <c r="P237" i="1"/>
  <c r="N237" i="1"/>
  <c r="O237" i="1" s="1"/>
  <c r="P236" i="1"/>
  <c r="N236" i="1"/>
  <c r="O236" i="1" s="1"/>
  <c r="P235" i="1"/>
  <c r="N235" i="1"/>
  <c r="O235" i="1" s="1"/>
  <c r="P234" i="1"/>
  <c r="N234" i="1"/>
  <c r="P233" i="1"/>
  <c r="N233" i="1"/>
  <c r="O233" i="1" s="1"/>
  <c r="P232" i="1"/>
  <c r="N232" i="1"/>
  <c r="O232" i="1" s="1"/>
  <c r="P231" i="1"/>
  <c r="N231" i="1"/>
  <c r="O231" i="1" s="1"/>
  <c r="P230" i="1"/>
  <c r="N230" i="1"/>
  <c r="O230" i="1" s="1"/>
  <c r="P229" i="1"/>
  <c r="O229" i="1"/>
  <c r="N229" i="1"/>
  <c r="P228" i="1"/>
  <c r="N228" i="1"/>
  <c r="O228" i="1" s="1"/>
  <c r="P227" i="1"/>
  <c r="N227" i="1"/>
  <c r="P226" i="1"/>
  <c r="N226" i="1"/>
  <c r="P225" i="1"/>
  <c r="N225" i="1"/>
  <c r="P224" i="1"/>
  <c r="N224" i="1"/>
  <c r="O224" i="1" s="1"/>
  <c r="P223" i="1"/>
  <c r="N223" i="1"/>
  <c r="O223" i="1" s="1"/>
  <c r="P222" i="1"/>
  <c r="O222" i="1"/>
  <c r="N222" i="1"/>
  <c r="P221" i="1"/>
  <c r="O221" i="1"/>
  <c r="N221" i="1"/>
  <c r="P220" i="1"/>
  <c r="N220" i="1"/>
  <c r="O220" i="1" s="1"/>
  <c r="P219" i="1"/>
  <c r="N219" i="1"/>
  <c r="O219" i="1" s="1"/>
  <c r="P218" i="1"/>
  <c r="N218" i="1"/>
  <c r="O218" i="1" s="1"/>
  <c r="P217" i="1"/>
  <c r="N217" i="1"/>
  <c r="P216" i="1"/>
  <c r="N216" i="1"/>
  <c r="O216" i="1" s="1"/>
  <c r="P215" i="1"/>
  <c r="O215" i="1"/>
  <c r="N215" i="1"/>
  <c r="P214" i="1"/>
  <c r="O214" i="1"/>
  <c r="N214" i="1"/>
  <c r="P213" i="1"/>
  <c r="O213" i="1"/>
  <c r="N213" i="1"/>
  <c r="P212" i="1"/>
  <c r="N212" i="1"/>
  <c r="P211" i="1"/>
  <c r="N211" i="1"/>
  <c r="O211" i="1" s="1"/>
  <c r="P210" i="1"/>
  <c r="N210" i="1"/>
  <c r="P209" i="1"/>
  <c r="N209" i="1"/>
  <c r="P208" i="1"/>
  <c r="N208" i="1"/>
  <c r="P207" i="1"/>
  <c r="O207" i="1"/>
  <c r="N207" i="1"/>
  <c r="P206" i="1"/>
  <c r="O206" i="1"/>
  <c r="N206" i="1"/>
  <c r="P205" i="1"/>
  <c r="N205" i="1"/>
  <c r="O205" i="1" s="1"/>
  <c r="P204" i="1"/>
  <c r="N204" i="1"/>
  <c r="P203" i="1"/>
  <c r="N203" i="1"/>
  <c r="O203" i="1" s="1"/>
  <c r="P202" i="1"/>
  <c r="N202" i="1"/>
  <c r="O202" i="1" s="1"/>
  <c r="P201" i="1"/>
  <c r="N201" i="1"/>
  <c r="O201" i="1" s="1"/>
  <c r="P200" i="1"/>
  <c r="N200" i="1"/>
  <c r="P199" i="1"/>
  <c r="O199" i="1"/>
  <c r="N199" i="1"/>
  <c r="P198" i="1"/>
  <c r="N198" i="1"/>
  <c r="O198" i="1" s="1"/>
  <c r="P197" i="1"/>
  <c r="O197" i="1" s="1"/>
  <c r="N197" i="1"/>
  <c r="P196" i="1"/>
  <c r="N196" i="1"/>
  <c r="P195" i="1"/>
  <c r="N195" i="1"/>
  <c r="P194" i="1"/>
  <c r="N194" i="1"/>
  <c r="O194" i="1" s="1"/>
  <c r="P193" i="1"/>
  <c r="N193" i="1"/>
  <c r="P192" i="1"/>
  <c r="N192" i="1"/>
  <c r="P191" i="1"/>
  <c r="N191" i="1"/>
  <c r="O191" i="1" s="1"/>
  <c r="P190" i="1"/>
  <c r="O190" i="1" s="1"/>
  <c r="N190" i="1"/>
  <c r="P189" i="1"/>
  <c r="N189" i="1"/>
  <c r="O189" i="1" s="1"/>
  <c r="P188" i="1"/>
  <c r="N188" i="1"/>
  <c r="O188" i="1" s="1"/>
  <c r="P187" i="1"/>
  <c r="N187" i="1"/>
  <c r="P186" i="1"/>
  <c r="N186" i="1"/>
  <c r="O186" i="1" s="1"/>
  <c r="P185" i="1"/>
  <c r="N185" i="1"/>
  <c r="O185" i="1" s="1"/>
  <c r="P184" i="1"/>
  <c r="N184" i="1"/>
  <c r="O184" i="1" s="1"/>
  <c r="P183" i="1"/>
  <c r="O183" i="1" s="1"/>
  <c r="N183" i="1"/>
  <c r="P182" i="1"/>
  <c r="N182" i="1"/>
  <c r="O182" i="1" s="1"/>
  <c r="P181" i="1"/>
  <c r="N181" i="1"/>
  <c r="O181" i="1" s="1"/>
  <c r="P180" i="1"/>
  <c r="N180" i="1"/>
  <c r="P179" i="1"/>
  <c r="N179" i="1"/>
  <c r="P178" i="1"/>
  <c r="N178" i="1"/>
  <c r="P177" i="1"/>
  <c r="N177" i="1"/>
  <c r="O177" i="1" s="1"/>
  <c r="P176" i="1"/>
  <c r="N176" i="1"/>
  <c r="P175" i="1"/>
  <c r="N175" i="1"/>
  <c r="O175" i="1" s="1"/>
  <c r="P174" i="1"/>
  <c r="N174" i="1"/>
  <c r="O174" i="1" s="1"/>
  <c r="P173" i="1"/>
  <c r="N173" i="1"/>
  <c r="O173" i="1" s="1"/>
  <c r="P172" i="1"/>
  <c r="N172" i="1"/>
  <c r="O172" i="1" s="1"/>
  <c r="P171" i="1"/>
  <c r="N171" i="1"/>
  <c r="O171" i="1" s="1"/>
  <c r="P170" i="1"/>
  <c r="N170" i="1"/>
  <c r="P169" i="1"/>
  <c r="N169" i="1"/>
  <c r="O169" i="1" s="1"/>
  <c r="P168" i="1"/>
  <c r="N168" i="1"/>
  <c r="O168" i="1" s="1"/>
  <c r="P167" i="1"/>
  <c r="N167" i="1"/>
  <c r="O167" i="1" s="1"/>
  <c r="P166" i="1"/>
  <c r="N166" i="1"/>
  <c r="O166" i="1" s="1"/>
  <c r="P165" i="1"/>
  <c r="O165" i="1"/>
  <c r="N165" i="1"/>
  <c r="P164" i="1"/>
  <c r="N164" i="1"/>
  <c r="O164" i="1" s="1"/>
  <c r="P163" i="1"/>
  <c r="N163" i="1"/>
  <c r="P162" i="1"/>
  <c r="N162" i="1"/>
  <c r="P161" i="1"/>
  <c r="N161" i="1"/>
  <c r="P160" i="1"/>
  <c r="N160" i="1"/>
  <c r="O160" i="1" s="1"/>
  <c r="P159" i="1"/>
  <c r="N159" i="1"/>
  <c r="O159" i="1" s="1"/>
  <c r="P158" i="1"/>
  <c r="O158" i="1"/>
  <c r="N158" i="1"/>
  <c r="P157" i="1"/>
  <c r="O157" i="1"/>
  <c r="N157" i="1"/>
  <c r="P156" i="1"/>
  <c r="N156" i="1"/>
  <c r="O156" i="1" s="1"/>
  <c r="P155" i="1"/>
  <c r="N155" i="1"/>
  <c r="O155" i="1" s="1"/>
  <c r="P154" i="1"/>
  <c r="N154" i="1"/>
  <c r="O154" i="1" s="1"/>
  <c r="P153" i="1"/>
  <c r="N153" i="1"/>
  <c r="P152" i="1"/>
  <c r="N152" i="1"/>
  <c r="O152" i="1" s="1"/>
  <c r="P151" i="1"/>
  <c r="O151" i="1"/>
  <c r="N151" i="1"/>
  <c r="P150" i="1"/>
  <c r="O150" i="1"/>
  <c r="N150" i="1"/>
  <c r="P149" i="1"/>
  <c r="O149" i="1"/>
  <c r="N149" i="1"/>
  <c r="P148" i="1"/>
  <c r="N148" i="1"/>
  <c r="P147" i="1"/>
  <c r="N147" i="1"/>
  <c r="O147" i="1" s="1"/>
  <c r="P146" i="1"/>
  <c r="N146" i="1"/>
  <c r="P145" i="1"/>
  <c r="N145" i="1"/>
  <c r="P144" i="1"/>
  <c r="N144" i="1"/>
  <c r="P143" i="1"/>
  <c r="O143" i="1"/>
  <c r="N143" i="1"/>
  <c r="P142" i="1"/>
  <c r="O142" i="1"/>
  <c r="N142" i="1"/>
  <c r="P141" i="1"/>
  <c r="N141" i="1"/>
  <c r="O141" i="1" s="1"/>
  <c r="P140" i="1"/>
  <c r="N140" i="1"/>
  <c r="P139" i="1"/>
  <c r="N139" i="1"/>
  <c r="O139" i="1" s="1"/>
  <c r="P138" i="1"/>
  <c r="N138" i="1"/>
  <c r="O138" i="1" s="1"/>
  <c r="P137" i="1"/>
  <c r="N137" i="1"/>
  <c r="O137" i="1" s="1"/>
  <c r="P136" i="1"/>
  <c r="N136" i="1"/>
  <c r="P135" i="1"/>
  <c r="O135" i="1"/>
  <c r="N135" i="1"/>
  <c r="P134" i="1"/>
  <c r="N134" i="1"/>
  <c r="O134" i="1" s="1"/>
  <c r="P133" i="1"/>
  <c r="N133" i="1"/>
  <c r="O133" i="1" s="1"/>
  <c r="P132" i="1"/>
  <c r="N132" i="1"/>
  <c r="P131" i="1"/>
  <c r="N131" i="1"/>
  <c r="P130" i="1"/>
  <c r="N130" i="1"/>
  <c r="O130" i="1" s="1"/>
  <c r="P129" i="1"/>
  <c r="N129" i="1"/>
  <c r="P128" i="1"/>
  <c r="N128" i="1"/>
  <c r="P127" i="1"/>
  <c r="N127" i="1"/>
  <c r="O127" i="1" s="1"/>
  <c r="P126" i="1"/>
  <c r="N126" i="1"/>
  <c r="O126" i="1" s="1"/>
  <c r="P125" i="1"/>
  <c r="N125" i="1"/>
  <c r="O125" i="1" s="1"/>
  <c r="P124" i="1"/>
  <c r="N124" i="1"/>
  <c r="O124" i="1" s="1"/>
  <c r="P123" i="1"/>
  <c r="N123" i="1"/>
  <c r="P122" i="1"/>
  <c r="N122" i="1"/>
  <c r="O122" i="1" s="1"/>
  <c r="P121" i="1"/>
  <c r="N121" i="1"/>
  <c r="O121" i="1" s="1"/>
  <c r="P120" i="1"/>
  <c r="N120" i="1"/>
  <c r="O120" i="1" s="1"/>
  <c r="P119" i="1"/>
  <c r="N119" i="1"/>
  <c r="O119" i="1" s="1"/>
  <c r="P118" i="1"/>
  <c r="N118" i="1"/>
  <c r="O118" i="1" s="1"/>
  <c r="P117" i="1"/>
  <c r="N117" i="1"/>
  <c r="O117" i="1" s="1"/>
  <c r="P116" i="1"/>
  <c r="N116" i="1"/>
  <c r="O116" i="1" s="1"/>
  <c r="P115" i="1"/>
  <c r="N115" i="1"/>
  <c r="P114" i="1"/>
  <c r="N114" i="1"/>
  <c r="P113" i="1"/>
  <c r="N113" i="1"/>
  <c r="O113" i="1" s="1"/>
  <c r="P112" i="1"/>
  <c r="N112" i="1"/>
  <c r="O112" i="1" s="1"/>
  <c r="P111" i="1"/>
  <c r="N111" i="1"/>
  <c r="O111" i="1" s="1"/>
  <c r="P110" i="1"/>
  <c r="N110" i="1"/>
  <c r="O110" i="1" s="1"/>
  <c r="P109" i="1"/>
  <c r="N109" i="1"/>
  <c r="O109" i="1" s="1"/>
  <c r="P108" i="1"/>
  <c r="N108" i="1"/>
  <c r="O108" i="1" s="1"/>
  <c r="P107" i="1"/>
  <c r="N107" i="1"/>
  <c r="O107" i="1" s="1"/>
  <c r="P106" i="1"/>
  <c r="N106" i="1"/>
  <c r="P105" i="1"/>
  <c r="N105" i="1"/>
  <c r="O105" i="1" s="1"/>
  <c r="P104" i="1"/>
  <c r="N104" i="1"/>
  <c r="O104" i="1" s="1"/>
  <c r="P103" i="1"/>
  <c r="N103" i="1"/>
  <c r="O103" i="1" s="1"/>
  <c r="P102" i="1"/>
  <c r="N102" i="1"/>
  <c r="O102" i="1" s="1"/>
  <c r="P101" i="1"/>
  <c r="O101" i="1"/>
  <c r="N101" i="1"/>
  <c r="P100" i="1"/>
  <c r="N100" i="1"/>
  <c r="O100" i="1" s="1"/>
  <c r="P99" i="1"/>
  <c r="N99" i="1"/>
  <c r="O99" i="1" s="1"/>
  <c r="P98" i="1"/>
  <c r="N98" i="1"/>
  <c r="P97" i="1"/>
  <c r="N97" i="1"/>
  <c r="P96" i="1"/>
  <c r="N96" i="1"/>
  <c r="O96" i="1" s="1"/>
  <c r="P95" i="1"/>
  <c r="N95" i="1"/>
  <c r="O95" i="1" s="1"/>
  <c r="P94" i="1"/>
  <c r="O94" i="1"/>
  <c r="N94" i="1"/>
  <c r="P93" i="1"/>
  <c r="O93" i="1"/>
  <c r="N93" i="1"/>
  <c r="P92" i="1"/>
  <c r="N92" i="1"/>
  <c r="O92" i="1" s="1"/>
  <c r="P91" i="1"/>
  <c r="N91" i="1"/>
  <c r="O91" i="1" s="1"/>
  <c r="P90" i="1"/>
  <c r="N90" i="1"/>
  <c r="O90" i="1" s="1"/>
  <c r="P89" i="1"/>
  <c r="N89" i="1"/>
  <c r="P88" i="1"/>
  <c r="N88" i="1"/>
  <c r="O88" i="1" s="1"/>
  <c r="P87" i="1"/>
  <c r="O87" i="1"/>
  <c r="N87" i="1"/>
  <c r="P86" i="1"/>
  <c r="O86" i="1"/>
  <c r="N86" i="1"/>
  <c r="P85" i="1"/>
  <c r="O85" i="1"/>
  <c r="N85" i="1"/>
  <c r="P84" i="1"/>
  <c r="N84" i="1"/>
  <c r="P83" i="1"/>
  <c r="N83" i="1"/>
  <c r="O83" i="1" s="1"/>
  <c r="P82" i="1"/>
  <c r="N82" i="1"/>
  <c r="O82" i="1" s="1"/>
  <c r="P81" i="1"/>
  <c r="N81" i="1"/>
  <c r="P80" i="1"/>
  <c r="N80" i="1"/>
  <c r="P79" i="1"/>
  <c r="O79" i="1"/>
  <c r="N79" i="1"/>
  <c r="P78" i="1"/>
  <c r="O78" i="1"/>
  <c r="N78" i="1"/>
  <c r="P77" i="1"/>
  <c r="N77" i="1"/>
  <c r="O77" i="1" s="1"/>
  <c r="P76" i="1"/>
  <c r="N76" i="1"/>
  <c r="P75" i="1"/>
  <c r="N75" i="1"/>
  <c r="O75" i="1" s="1"/>
  <c r="P74" i="1"/>
  <c r="N74" i="1"/>
  <c r="O74" i="1" s="1"/>
  <c r="P73" i="1"/>
  <c r="N73" i="1"/>
  <c r="O73" i="1" s="1"/>
  <c r="P72" i="1"/>
  <c r="N72" i="1"/>
  <c r="P71" i="1"/>
  <c r="O71" i="1"/>
  <c r="N71" i="1"/>
  <c r="P70" i="1"/>
  <c r="N70" i="1"/>
  <c r="O70" i="1" s="1"/>
  <c r="P69" i="1"/>
  <c r="N69" i="1"/>
  <c r="O69" i="1" s="1"/>
  <c r="P68" i="1"/>
  <c r="N68" i="1"/>
  <c r="P67" i="1"/>
  <c r="N67" i="1"/>
  <c r="P66" i="1"/>
  <c r="N66" i="1"/>
  <c r="O66" i="1" s="1"/>
  <c r="P65" i="1"/>
  <c r="N65" i="1"/>
  <c r="P64" i="1"/>
  <c r="N64" i="1"/>
  <c r="P63" i="1"/>
  <c r="N63" i="1"/>
  <c r="O63" i="1" s="1"/>
  <c r="P62" i="1"/>
  <c r="N62" i="1"/>
  <c r="O62" i="1" s="1"/>
  <c r="P61" i="1"/>
  <c r="N61" i="1"/>
  <c r="O61" i="1" s="1"/>
  <c r="P60" i="1"/>
  <c r="N60" i="1"/>
  <c r="O60" i="1" s="1"/>
  <c r="P59" i="1"/>
  <c r="O59" i="1" s="1"/>
  <c r="N59" i="1"/>
  <c r="P58" i="1"/>
  <c r="N58" i="1"/>
  <c r="O58" i="1" s="1"/>
  <c r="P57" i="1"/>
  <c r="N57" i="1"/>
  <c r="O57" i="1" s="1"/>
  <c r="P56" i="1"/>
  <c r="N56" i="1"/>
  <c r="O56" i="1" s="1"/>
  <c r="P55" i="1"/>
  <c r="N55" i="1"/>
  <c r="O55" i="1" s="1"/>
  <c r="P54" i="1"/>
  <c r="N54" i="1"/>
  <c r="O54" i="1" s="1"/>
  <c r="P53" i="1"/>
  <c r="N53" i="1"/>
  <c r="O53" i="1" s="1"/>
  <c r="P52" i="1"/>
  <c r="N52" i="1"/>
  <c r="O52" i="1" s="1"/>
  <c r="P51" i="1"/>
  <c r="O51" i="1" s="1"/>
  <c r="N51" i="1"/>
  <c r="P50" i="1"/>
  <c r="N50" i="1"/>
  <c r="P49" i="1"/>
  <c r="N49" i="1"/>
  <c r="O49" i="1" s="1"/>
  <c r="P48" i="1"/>
  <c r="N48" i="1"/>
  <c r="O48" i="1" s="1"/>
  <c r="P47" i="1"/>
  <c r="N47" i="1"/>
  <c r="O47" i="1" s="1"/>
  <c r="P46" i="1"/>
  <c r="N46" i="1"/>
  <c r="O46" i="1" s="1"/>
  <c r="P45" i="1"/>
  <c r="N45" i="1"/>
  <c r="O45" i="1" s="1"/>
  <c r="P44" i="1"/>
  <c r="N44" i="1"/>
  <c r="O44" i="1" s="1"/>
  <c r="P43" i="1"/>
  <c r="N43" i="1"/>
  <c r="P42" i="1"/>
  <c r="N42" i="1"/>
  <c r="P41" i="1"/>
  <c r="N41" i="1"/>
  <c r="O41" i="1" s="1"/>
  <c r="P40" i="1"/>
  <c r="N40" i="1"/>
  <c r="O40" i="1" s="1"/>
  <c r="P39" i="1"/>
  <c r="N39" i="1"/>
  <c r="O39" i="1" s="1"/>
  <c r="P38" i="1"/>
  <c r="N38" i="1"/>
  <c r="O38" i="1" s="1"/>
  <c r="P37" i="1"/>
  <c r="O37" i="1"/>
  <c r="N37" i="1"/>
  <c r="P36" i="1"/>
  <c r="N36" i="1"/>
  <c r="O36" i="1" s="1"/>
  <c r="P35" i="1"/>
  <c r="N35" i="1"/>
  <c r="P34" i="1"/>
  <c r="N34" i="1"/>
  <c r="P32" i="1"/>
  <c r="N32" i="1"/>
  <c r="P31" i="1"/>
  <c r="N31" i="1"/>
  <c r="O31" i="1" s="1"/>
  <c r="P30" i="1"/>
  <c r="N30" i="1"/>
  <c r="O30" i="1" s="1"/>
  <c r="P29" i="1"/>
  <c r="O29" i="1"/>
  <c r="N29" i="1"/>
  <c r="P28" i="1"/>
  <c r="O28" i="1"/>
  <c r="N28" i="1"/>
  <c r="P27" i="1"/>
  <c r="N27" i="1"/>
  <c r="O27" i="1" s="1"/>
  <c r="P26" i="1"/>
  <c r="N26" i="1"/>
  <c r="P25" i="1"/>
  <c r="N25" i="1"/>
  <c r="O25" i="1" s="1"/>
  <c r="P24" i="1"/>
  <c r="N24" i="1"/>
  <c r="P23" i="1"/>
  <c r="N23" i="1"/>
  <c r="O23" i="1" s="1"/>
  <c r="P22" i="1"/>
  <c r="O22" i="1"/>
  <c r="N22" i="1"/>
  <c r="P21" i="1"/>
  <c r="O21" i="1"/>
  <c r="N21" i="1"/>
  <c r="P20" i="1"/>
  <c r="O20" i="1"/>
  <c r="N20" i="1"/>
  <c r="P19" i="1"/>
  <c r="N19" i="1"/>
  <c r="P18" i="1"/>
  <c r="N18" i="1"/>
  <c r="P17" i="1"/>
  <c r="N17" i="1"/>
  <c r="P16" i="1"/>
  <c r="N16" i="1"/>
  <c r="P15" i="1"/>
  <c r="N15" i="1"/>
  <c r="P14" i="1"/>
  <c r="O14" i="1"/>
  <c r="N14" i="1"/>
  <c r="P13" i="1"/>
  <c r="O13" i="1"/>
  <c r="N13" i="1"/>
  <c r="P12" i="1"/>
  <c r="P11" i="1"/>
  <c r="P10" i="1"/>
  <c r="P9" i="1"/>
  <c r="P8" i="1"/>
  <c r="N8" i="1"/>
  <c r="O434" i="1" l="1"/>
  <c r="O450" i="1"/>
  <c r="O670" i="1"/>
  <c r="O685" i="1"/>
  <c r="O702" i="1"/>
  <c r="O18" i="1"/>
  <c r="O15" i="1"/>
  <c r="O19" i="1"/>
  <c r="O32" i="1"/>
  <c r="O43" i="1"/>
  <c r="O50" i="1"/>
  <c r="O67" i="1"/>
  <c r="O80" i="1"/>
  <c r="O84" i="1"/>
  <c r="O97" i="1"/>
  <c r="O114" i="1"/>
  <c r="O131" i="1"/>
  <c r="O144" i="1"/>
  <c r="O148" i="1"/>
  <c r="O161" i="1"/>
  <c r="O178" i="1"/>
  <c r="O195" i="1"/>
  <c r="O208" i="1"/>
  <c r="O212" i="1"/>
  <c r="O225" i="1"/>
  <c r="O242" i="1"/>
  <c r="O259" i="1"/>
  <c r="O283" i="1"/>
  <c r="O300" i="1"/>
  <c r="O313" i="1"/>
  <c r="O317" i="1"/>
  <c r="O330" i="1"/>
  <c r="O347" i="1"/>
  <c r="O364" i="1"/>
  <c r="O377" i="1"/>
  <c r="O381" i="1"/>
  <c r="O404" i="1"/>
  <c r="O414" i="1"/>
  <c r="O428" i="1"/>
  <c r="O468" i="1"/>
  <c r="O482" i="1"/>
  <c r="O521" i="1"/>
  <c r="O528" i="1"/>
  <c r="O531" i="1"/>
  <c r="O535" i="1"/>
  <c r="O554" i="1"/>
  <c r="O586" i="1"/>
  <c r="O600" i="1"/>
  <c r="O604" i="1"/>
  <c r="O623" i="1"/>
  <c r="O650" i="1"/>
  <c r="O667" i="1"/>
  <c r="O674" i="1"/>
  <c r="O699" i="1"/>
  <c r="O472" i="1"/>
  <c r="O479" i="1"/>
  <c r="O486" i="1"/>
  <c r="O503" i="1"/>
  <c r="O513" i="1"/>
  <c r="O525" i="1"/>
  <c r="O706" i="1"/>
  <c r="O16" i="1"/>
  <c r="O26" i="1"/>
  <c r="O34" i="1"/>
  <c r="O64" i="1"/>
  <c r="O68" i="1"/>
  <c r="O81" i="1"/>
  <c r="O98" i="1"/>
  <c r="O115" i="1"/>
  <c r="O128" i="1"/>
  <c r="O132" i="1"/>
  <c r="O145" i="1"/>
  <c r="O162" i="1"/>
  <c r="O179" i="1"/>
  <c r="O192" i="1"/>
  <c r="O196" i="1"/>
  <c r="O209" i="1"/>
  <c r="O226" i="1"/>
  <c r="O243" i="1"/>
  <c r="O256" i="1"/>
  <c r="O260" i="1"/>
  <c r="O284" i="1"/>
  <c r="O297" i="1"/>
  <c r="O301" i="1"/>
  <c r="O314" i="1"/>
  <c r="O331" i="1"/>
  <c r="O348" i="1"/>
  <c r="O361" i="1"/>
  <c r="O365" i="1"/>
  <c r="O378" i="1"/>
  <c r="O395" i="1"/>
  <c r="O405" i="1"/>
  <c r="O415" i="1"/>
  <c r="O458" i="1"/>
  <c r="O601" i="1"/>
  <c r="O616" i="1"/>
  <c r="O654" i="1"/>
  <c r="O668" i="1"/>
  <c r="O675" i="1"/>
  <c r="O693" i="1"/>
  <c r="O442" i="1"/>
  <c r="O609" i="1"/>
  <c r="O624" i="1"/>
  <c r="O8" i="1"/>
  <c r="O17" i="1"/>
  <c r="O65" i="1"/>
  <c r="O129" i="1"/>
  <c r="O146" i="1"/>
  <c r="O163" i="1"/>
  <c r="O176" i="1"/>
  <c r="O180" i="1"/>
  <c r="O193" i="1"/>
  <c r="O210" i="1"/>
  <c r="O227" i="1"/>
  <c r="O240" i="1"/>
  <c r="O244" i="1"/>
  <c r="O257" i="1"/>
  <c r="O281" i="1"/>
  <c r="O285" i="1"/>
  <c r="O298" i="1"/>
  <c r="O315" i="1"/>
  <c r="O332" i="1"/>
  <c r="O345" i="1"/>
  <c r="O349" i="1"/>
  <c r="O362" i="1"/>
  <c r="O379" i="1"/>
  <c r="O399" i="1"/>
  <c r="O406" i="1"/>
  <c r="O416" i="1"/>
  <c r="O426" i="1"/>
  <c r="O459" i="1"/>
  <c r="O466" i="1"/>
  <c r="O484" i="1"/>
  <c r="O514" i="1"/>
  <c r="O519" i="1"/>
  <c r="O537" i="1"/>
  <c r="O545" i="1"/>
  <c r="O548" i="1"/>
  <c r="O552" i="1"/>
  <c r="O584" i="1"/>
  <c r="O610" i="1"/>
  <c r="O617" i="1"/>
  <c r="O648" i="1"/>
  <c r="O662" i="1"/>
  <c r="O24" i="1"/>
  <c r="O35" i="1"/>
  <c r="O42" i="1"/>
  <c r="O72" i="1"/>
  <c r="O76" i="1"/>
  <c r="O89" i="1"/>
  <c r="O106" i="1"/>
  <c r="O123" i="1"/>
  <c r="O136" i="1"/>
  <c r="O140" i="1"/>
  <c r="O153" i="1"/>
  <c r="O170" i="1"/>
  <c r="O187" i="1"/>
  <c r="O200" i="1"/>
  <c r="O204" i="1"/>
  <c r="O217" i="1"/>
  <c r="O234" i="1"/>
  <c r="O251" i="1"/>
  <c r="O264" i="1"/>
  <c r="O275" i="1"/>
  <c r="O292" i="1"/>
  <c r="O305" i="1"/>
  <c r="O309" i="1"/>
  <c r="O322" i="1"/>
  <c r="O339" i="1"/>
  <c r="O356" i="1"/>
  <c r="O369" i="1"/>
  <c r="O373" i="1"/>
  <c r="O389" i="1"/>
  <c r="O393" i="1"/>
  <c r="O423" i="1"/>
  <c r="O430" i="1"/>
  <c r="O440" i="1"/>
  <c r="O446" i="1"/>
  <c r="O460" i="1"/>
  <c r="O463" i="1"/>
  <c r="O470" i="1"/>
  <c r="O481" i="1"/>
  <c r="O488" i="1"/>
  <c r="O495" i="1"/>
  <c r="O511" i="1"/>
  <c r="O542" i="1"/>
  <c r="O578" i="1"/>
  <c r="O581" i="1"/>
  <c r="O588" i="1"/>
  <c r="O599" i="1"/>
  <c r="O614" i="1"/>
  <c r="O618" i="1"/>
  <c r="O642" i="1"/>
  <c r="O645" i="1"/>
  <c r="O652" i="1"/>
  <c r="O687" i="1"/>
  <c r="O694" i="1"/>
  <c r="O708" i="1"/>
  <c r="O19" i="2"/>
  <c r="O23" i="2"/>
  <c r="O230" i="2"/>
  <c r="O314" i="2"/>
  <c r="O332" i="2"/>
  <c r="O335" i="2"/>
  <c r="O356" i="2"/>
  <c r="O367" i="2"/>
  <c r="O371" i="2"/>
  <c r="O385" i="2"/>
  <c r="O409" i="2"/>
  <c r="O416" i="2"/>
  <c r="O420" i="2"/>
  <c r="O435" i="2"/>
  <c r="O439" i="2"/>
  <c r="O453" i="2"/>
  <c r="O468" i="2"/>
  <c r="O481" i="2"/>
  <c r="O524" i="2"/>
  <c r="O534" i="2"/>
  <c r="O550" i="2"/>
  <c r="O557" i="2"/>
  <c r="O566" i="2"/>
  <c r="O587" i="2"/>
  <c r="O598" i="2"/>
  <c r="O601" i="2"/>
  <c r="O633" i="2"/>
  <c r="O651" i="2"/>
  <c r="O662" i="2"/>
  <c r="O683" i="2"/>
  <c r="O694" i="2"/>
  <c r="O701" i="2"/>
  <c r="O708" i="2"/>
  <c r="O13" i="2"/>
  <c r="O38" i="2"/>
  <c r="O42" i="2"/>
  <c r="O48" i="2"/>
  <c r="O55" i="2"/>
  <c r="O68" i="2"/>
  <c r="O72" i="2"/>
  <c r="O96" i="2"/>
  <c r="O130" i="2"/>
  <c r="O140" i="2"/>
  <c r="O147" i="2"/>
  <c r="O160" i="2"/>
  <c r="O194" i="2"/>
  <c r="O204" i="2"/>
  <c r="O211" i="2"/>
  <c r="O224" i="2"/>
  <c r="O241" i="2"/>
  <c r="O252" i="2"/>
  <c r="O256" i="2"/>
  <c r="O274" i="2"/>
  <c r="O325" i="2"/>
  <c r="O432" i="2"/>
  <c r="O264" i="2"/>
  <c r="O275" i="2"/>
  <c r="O289" i="2"/>
  <c r="O304" i="2"/>
  <c r="O308" i="2"/>
  <c r="O329" i="2"/>
  <c r="O353" i="2"/>
  <c r="O368" i="2"/>
  <c r="O372" i="2"/>
  <c r="O386" i="2"/>
  <c r="O454" i="2"/>
  <c r="O518" i="2"/>
  <c r="O525" i="2"/>
  <c r="O535" i="2"/>
  <c r="O543" i="2"/>
  <c r="O547" i="2"/>
  <c r="O558" i="2"/>
  <c r="O574" i="2"/>
  <c r="O577" i="2"/>
  <c r="O602" i="2"/>
  <c r="O612" i="2"/>
  <c r="O627" i="2"/>
  <c r="O634" i="2"/>
  <c r="O638" i="2"/>
  <c r="O641" i="2"/>
  <c r="O670" i="2"/>
  <c r="O673" i="2"/>
  <c r="O709" i="2"/>
  <c r="O52" i="2"/>
  <c r="O56" i="2"/>
  <c r="O66" i="2"/>
  <c r="O76" i="2"/>
  <c r="O114" i="2"/>
  <c r="O124" i="2"/>
  <c r="O131" i="2"/>
  <c r="O144" i="2"/>
  <c r="O178" i="2"/>
  <c r="O188" i="2"/>
  <c r="O195" i="2"/>
  <c r="O208" i="2"/>
  <c r="O249" i="2"/>
  <c r="O322" i="2"/>
  <c r="O393" i="2"/>
  <c r="O421" i="2"/>
  <c r="O425" i="2"/>
  <c r="O444" i="2"/>
  <c r="O451" i="2"/>
  <c r="O455" i="2"/>
  <c r="O493" i="2"/>
  <c r="O500" i="2"/>
  <c r="O510" i="2"/>
  <c r="O514" i="2"/>
  <c r="O536" i="2"/>
  <c r="O540" i="2"/>
  <c r="O571" i="2"/>
  <c r="O592" i="2"/>
  <c r="O606" i="2"/>
  <c r="O609" i="2"/>
  <c r="O656" i="2"/>
  <c r="O667" i="2"/>
  <c r="O21" i="2"/>
  <c r="O25" i="2"/>
  <c r="O46" i="2"/>
  <c r="O257" i="2"/>
  <c r="O279" i="2"/>
  <c r="O301" i="2"/>
  <c r="O305" i="2"/>
  <c r="O323" i="2"/>
  <c r="O365" i="2"/>
  <c r="O692" i="2"/>
  <c r="O108" i="2"/>
  <c r="O172" i="2"/>
  <c r="O179" i="2"/>
  <c r="O192" i="2"/>
  <c r="O226" i="2"/>
  <c r="O246" i="2"/>
  <c r="O254" i="2"/>
  <c r="O265" i="2"/>
  <c r="O354" i="2"/>
  <c r="O373" i="2"/>
  <c r="O377" i="2"/>
  <c r="O437" i="2"/>
  <c r="O466" i="2"/>
  <c r="O526" i="2"/>
  <c r="O545" i="2"/>
  <c r="O559" i="2"/>
  <c r="O568" i="2"/>
  <c r="O589" i="2"/>
  <c r="O593" i="2"/>
  <c r="O614" i="2"/>
  <c r="O617" i="2"/>
  <c r="O628" i="2"/>
  <c r="O653" i="2"/>
  <c r="O657" i="2"/>
  <c r="O664" i="2"/>
  <c r="O685" i="2"/>
  <c r="O689" i="2"/>
  <c r="O696" i="2"/>
  <c r="O707" i="2"/>
  <c r="O15" i="2"/>
  <c r="O22" i="2"/>
  <c r="O29" i="2"/>
  <c r="O84" i="2"/>
  <c r="O88" i="2"/>
  <c r="O105" i="2"/>
  <c r="O122" i="2"/>
  <c r="O135" i="2"/>
  <c r="O139" i="2"/>
  <c r="O152" i="2"/>
  <c r="O169" i="2"/>
  <c r="O199" i="2"/>
  <c r="O203" i="2"/>
  <c r="O216" i="2"/>
  <c r="O240" i="2"/>
  <c r="O247" i="2"/>
  <c r="O251" i="2"/>
  <c r="O262" i="2"/>
  <c r="O266" i="2"/>
  <c r="O273" i="2"/>
  <c r="O280" i="2"/>
  <c r="O284" i="2"/>
  <c r="O287" i="2"/>
  <c r="O298" i="2"/>
  <c r="O324" i="2"/>
  <c r="O331" i="2"/>
  <c r="O370" i="2"/>
  <c r="O388" i="2"/>
  <c r="O391" i="2"/>
  <c r="O401" i="2"/>
  <c r="O408" i="2"/>
  <c r="O412" i="2"/>
  <c r="O415" i="2"/>
  <c r="O430" i="2"/>
  <c r="O434" i="2"/>
  <c r="O460" i="2"/>
  <c r="O467" i="2"/>
  <c r="O470" i="2"/>
  <c r="O477" i="2"/>
  <c r="O484" i="2"/>
  <c r="O491" i="2"/>
  <c r="O508" i="2"/>
  <c r="O520" i="2"/>
  <c r="O523" i="2"/>
  <c r="O556" i="2"/>
  <c r="O579" i="2"/>
  <c r="O590" i="2"/>
  <c r="O625" i="2"/>
  <c r="O632" i="2"/>
  <c r="O643" i="2"/>
  <c r="O654" i="2"/>
  <c r="O675" i="2"/>
  <c r="O686" i="2"/>
  <c r="O8" i="3"/>
  <c r="O29" i="3"/>
  <c r="O62" i="3"/>
  <c r="O69" i="3"/>
  <c r="O80" i="3"/>
  <c r="O126" i="3"/>
  <c r="O130" i="3"/>
  <c r="O134" i="3"/>
  <c r="O199" i="3"/>
  <c r="O218" i="3"/>
  <c r="O225" i="3"/>
  <c r="O443" i="3"/>
  <c r="O447" i="3"/>
  <c r="O496" i="3"/>
  <c r="O555" i="3"/>
  <c r="O620" i="3"/>
  <c r="O650" i="3"/>
  <c r="O41" i="3"/>
  <c r="O88" i="3"/>
  <c r="O92" i="3"/>
  <c r="O559" i="3"/>
  <c r="O38" i="3"/>
  <c r="O74" i="3"/>
  <c r="O192" i="3"/>
  <c r="O493" i="3"/>
  <c r="O20" i="3"/>
  <c r="O31" i="3"/>
  <c r="O75" i="3"/>
  <c r="O78" i="3"/>
  <c r="O82" i="3"/>
  <c r="O86" i="3"/>
  <c r="O254" i="3"/>
  <c r="O258" i="3"/>
  <c r="O262" i="3"/>
  <c r="O429" i="3"/>
  <c r="O522" i="3"/>
  <c r="O686" i="3"/>
  <c r="O693" i="3"/>
  <c r="O57" i="3"/>
  <c r="O17" i="3"/>
  <c r="O21" i="3"/>
  <c r="O28" i="3"/>
  <c r="O50" i="3"/>
  <c r="O54" i="3"/>
  <c r="O61" i="3"/>
  <c r="O72" i="3"/>
  <c r="O83" i="3"/>
  <c r="O152" i="3"/>
  <c r="O156" i="3"/>
  <c r="O251" i="3"/>
  <c r="O311" i="3"/>
  <c r="O365" i="3"/>
  <c r="O102" i="3"/>
  <c r="O112" i="3"/>
  <c r="O116" i="3"/>
  <c r="O131" i="3"/>
  <c r="O157" i="3"/>
  <c r="O193" i="3"/>
  <c r="O200" i="3"/>
  <c r="O240" i="3"/>
  <c r="O244" i="3"/>
  <c r="O295" i="3"/>
  <c r="O298" i="3"/>
  <c r="O319" i="3"/>
  <c r="O329" i="3"/>
  <c r="O333" i="3"/>
  <c r="O366" i="3"/>
  <c r="O380" i="3"/>
  <c r="O405" i="3"/>
  <c r="O430" i="3"/>
  <c r="O444" i="3"/>
  <c r="O469" i="3"/>
  <c r="O494" i="3"/>
  <c r="O508" i="3"/>
  <c r="O534" i="3"/>
  <c r="O597" i="3"/>
  <c r="O621" i="3"/>
  <c r="O640" i="3"/>
  <c r="O697" i="3"/>
  <c r="O113" i="3"/>
  <c r="O139" i="3"/>
  <c r="O146" i="3"/>
  <c r="O150" i="3"/>
  <c r="O179" i="3"/>
  <c r="O205" i="3"/>
  <c r="O212" i="3"/>
  <c r="O234" i="3"/>
  <c r="O241" i="3"/>
  <c r="O248" i="3"/>
  <c r="O252" i="3"/>
  <c r="O273" i="3"/>
  <c r="O302" i="3"/>
  <c r="O427" i="3"/>
  <c r="O463" i="3"/>
  <c r="O466" i="3"/>
  <c r="O470" i="3"/>
  <c r="O484" i="3"/>
  <c r="O491" i="3"/>
  <c r="O528" i="3"/>
  <c r="O531" i="3"/>
  <c r="O550" i="3"/>
  <c r="O557" i="3"/>
  <c r="O580" i="3"/>
  <c r="O587" i="3"/>
  <c r="O591" i="3"/>
  <c r="O594" i="3"/>
  <c r="O598" i="3"/>
  <c r="O625" i="3"/>
  <c r="O629" i="3"/>
  <c r="O659" i="3"/>
  <c r="O663" i="3"/>
  <c r="O666" i="3"/>
  <c r="O670" i="3"/>
  <c r="O677" i="3"/>
  <c r="O698" i="3"/>
  <c r="O701" i="3"/>
  <c r="O345" i="3"/>
  <c r="O349" i="3"/>
  <c r="O370" i="3"/>
  <c r="O373" i="3"/>
  <c r="O413" i="3"/>
  <c r="O437" i="3"/>
  <c r="O501" i="3"/>
  <c r="O118" i="3"/>
  <c r="O128" i="3"/>
  <c r="O132" i="3"/>
  <c r="O147" i="3"/>
  <c r="O173" i="3"/>
  <c r="O180" i="3"/>
  <c r="O202" i="3"/>
  <c r="O209" i="3"/>
  <c r="O216" i="3"/>
  <c r="O235" i="3"/>
  <c r="O242" i="3"/>
  <c r="O246" i="3"/>
  <c r="O256" i="3"/>
  <c r="O260" i="3"/>
  <c r="O306" i="3"/>
  <c r="O350" i="3"/>
  <c r="O357" i="3"/>
  <c r="O407" i="3"/>
  <c r="O410" i="3"/>
  <c r="O414" i="3"/>
  <c r="O441" i="3"/>
  <c r="O445" i="3"/>
  <c r="O460" i="3"/>
  <c r="O467" i="3"/>
  <c r="O471" i="3"/>
  <c r="O474" i="3"/>
  <c r="O478" i="3"/>
  <c r="O505" i="3"/>
  <c r="O509" i="3"/>
  <c r="O525" i="3"/>
  <c r="O532" i="3"/>
  <c r="O536" i="3"/>
  <c r="O540" i="3"/>
  <c r="O544" i="3"/>
  <c r="O570" i="3"/>
  <c r="O574" i="3"/>
  <c r="O588" i="3"/>
  <c r="O595" i="3"/>
  <c r="O599" i="3"/>
  <c r="O602" i="3"/>
  <c r="O606" i="3"/>
  <c r="O623" i="3"/>
  <c r="O634" i="3"/>
  <c r="O638" i="3"/>
  <c r="O660" i="3"/>
  <c r="O667" i="3"/>
  <c r="O671" i="3"/>
  <c r="O674" i="3"/>
  <c r="O678" i="3"/>
  <c r="O699" i="3"/>
  <c r="O343" i="3"/>
  <c r="O385" i="3"/>
  <c r="O389" i="3"/>
  <c r="O96" i="3"/>
  <c r="O100" i="3"/>
  <c r="O115" i="3"/>
  <c r="O137" i="3"/>
  <c r="O141" i="3"/>
  <c r="O170" i="3"/>
  <c r="O177" i="3"/>
  <c r="O184" i="3"/>
  <c r="O203" i="3"/>
  <c r="O210" i="3"/>
  <c r="O214" i="3"/>
  <c r="O224" i="3"/>
  <c r="O228" i="3"/>
  <c r="O243" i="3"/>
  <c r="O265" i="3"/>
  <c r="O307" i="3"/>
  <c r="O314" i="3"/>
  <c r="O332" i="3"/>
  <c r="O347" i="3"/>
  <c r="O351" i="3"/>
  <c r="O354" i="3"/>
  <c r="O358" i="3"/>
  <c r="O375" i="3"/>
  <c r="O386" i="3"/>
  <c r="O390" i="3"/>
  <c r="O404" i="3"/>
  <c r="O411" i="3"/>
  <c r="O415" i="3"/>
  <c r="O418" i="3"/>
  <c r="O422" i="3"/>
  <c r="O439" i="3"/>
  <c r="O450" i="3"/>
  <c r="O454" i="3"/>
  <c r="O468" i="3"/>
  <c r="O475" i="3"/>
  <c r="O479" i="3"/>
  <c r="O482" i="3"/>
  <c r="O486" i="3"/>
  <c r="O503" i="3"/>
  <c r="O514" i="3"/>
  <c r="O519" i="3"/>
  <c r="O533" i="3"/>
  <c r="O541" i="3"/>
  <c r="O545" i="3"/>
  <c r="O548" i="3"/>
  <c r="O552" i="3"/>
  <c r="O571" i="3"/>
  <c r="O575" i="3"/>
  <c r="O578" i="3"/>
  <c r="O582" i="3"/>
  <c r="O596" i="3"/>
  <c r="O603" i="3"/>
  <c r="O607" i="3"/>
  <c r="O610" i="3"/>
  <c r="O613" i="3"/>
  <c r="O635" i="3"/>
  <c r="O639" i="3"/>
  <c r="O649" i="3"/>
  <c r="O653" i="3"/>
  <c r="O668" i="3"/>
  <c r="O675" i="3"/>
  <c r="O679" i="3"/>
  <c r="O682" i="3"/>
  <c r="O685" i="3"/>
  <c r="O713" i="3"/>
  <c r="O384" i="1"/>
  <c r="O448" i="1"/>
  <c r="O512" i="1"/>
  <c r="O529" i="1"/>
  <c r="O546" i="1"/>
  <c r="O590" i="1"/>
  <c r="O24" i="2"/>
  <c r="O89" i="2"/>
  <c r="O153" i="2"/>
  <c r="O217" i="2"/>
  <c r="O362" i="2"/>
  <c r="O574" i="1"/>
  <c r="O638" i="1"/>
  <c r="O73" i="2"/>
  <c r="O137" i="2"/>
  <c r="O201" i="2"/>
  <c r="O315" i="2"/>
  <c r="O408" i="1"/>
  <c r="O456" i="1"/>
  <c r="O582" i="1"/>
  <c r="O646" i="1"/>
  <c r="O684" i="1"/>
  <c r="O138" i="2"/>
  <c r="O154" i="2"/>
  <c r="O170" i="2"/>
  <c r="O186" i="2"/>
  <c r="O202" i="2"/>
  <c r="O218" i="2"/>
  <c r="O258" i="2"/>
  <c r="O299" i="2"/>
  <c r="O346" i="2"/>
  <c r="O363" i="2"/>
  <c r="O410" i="2"/>
  <c r="O498" i="2"/>
  <c r="O669" i="1"/>
  <c r="O692" i="1"/>
  <c r="O16" i="2"/>
  <c r="O32" i="2"/>
  <c r="O49" i="2"/>
  <c r="O65" i="2"/>
  <c r="O81" i="2"/>
  <c r="O97" i="2"/>
  <c r="O113" i="2"/>
  <c r="O129" i="2"/>
  <c r="O145" i="2"/>
  <c r="O161" i="2"/>
  <c r="O177" i="2"/>
  <c r="O193" i="2"/>
  <c r="O209" i="2"/>
  <c r="O225" i="2"/>
  <c r="O242" i="2"/>
  <c r="O283" i="2"/>
  <c r="O330" i="2"/>
  <c r="O347" i="2"/>
  <c r="O394" i="2"/>
  <c r="O411" i="2"/>
  <c r="O458" i="2"/>
  <c r="O475" i="2"/>
  <c r="O71" i="3"/>
  <c r="O659" i="1"/>
  <c r="O676" i="1"/>
  <c r="O709" i="1"/>
  <c r="O660" i="1"/>
  <c r="O677" i="1"/>
  <c r="O700" i="1"/>
  <c r="O8" i="2"/>
  <c r="O250" i="2"/>
  <c r="O291" i="2"/>
  <c r="O338" i="2"/>
  <c r="O355" i="2"/>
  <c r="O402" i="2"/>
  <c r="O419" i="2"/>
  <c r="O532" i="2"/>
  <c r="O610" i="2"/>
  <c r="O490" i="2"/>
  <c r="O499" i="2"/>
  <c r="O515" i="2"/>
  <c r="O594" i="2"/>
  <c r="O658" i="2"/>
  <c r="O55" i="3"/>
  <c r="O342" i="3"/>
  <c r="O541" i="2"/>
  <c r="O618" i="2"/>
  <c r="O682" i="2"/>
  <c r="O14" i="3"/>
  <c r="O79" i="3"/>
  <c r="O535" i="3"/>
  <c r="O474" i="2"/>
  <c r="O483" i="2"/>
  <c r="O549" i="2"/>
  <c r="O626" i="2"/>
  <c r="O690" i="2"/>
  <c r="O22" i="3"/>
  <c r="O507" i="2"/>
  <c r="O586" i="2"/>
  <c r="O650" i="2"/>
  <c r="O714" i="2"/>
  <c r="O47" i="3"/>
  <c r="O326" i="3"/>
  <c r="O81" i="3"/>
  <c r="O310" i="3"/>
  <c r="O374" i="3"/>
  <c r="O438" i="3"/>
  <c r="O502" i="3"/>
  <c r="O622" i="3"/>
  <c r="O646" i="3"/>
  <c r="O710" i="3"/>
  <c r="O334" i="3"/>
  <c r="O694" i="3"/>
  <c r="O85" i="3"/>
  <c r="O101" i="3"/>
  <c r="O117" i="3"/>
  <c r="O133" i="3"/>
  <c r="O149" i="3"/>
  <c r="O165" i="3"/>
  <c r="O181" i="3"/>
  <c r="O197" i="3"/>
  <c r="O213" i="3"/>
  <c r="O229" i="3"/>
  <c r="O245" i="3"/>
  <c r="O261" i="3"/>
  <c r="O318" i="3"/>
  <c r="O382" i="3"/>
  <c r="O446" i="3"/>
  <c r="O510" i="3"/>
  <c r="O566" i="3"/>
  <c r="O630" i="3"/>
  <c r="O654" i="3"/>
  <c r="O38" i="4"/>
  <c r="O62" i="4"/>
  <c r="O69" i="4"/>
  <c r="O101" i="4"/>
  <c r="O45" i="4"/>
  <c r="O133" i="4"/>
  <c r="O157" i="4"/>
  <c r="O181" i="4"/>
  <c r="O70" i="4"/>
  <c r="O53" i="4"/>
  <c r="O85" i="4"/>
  <c r="O141" i="4"/>
  <c r="O189" i="4"/>
</calcChain>
</file>

<file path=xl/sharedStrings.xml><?xml version="1.0" encoding="utf-8"?>
<sst xmlns="http://schemas.openxmlformats.org/spreadsheetml/2006/main" count="10204" uniqueCount="1024">
  <si>
    <t>РЕЕСТР ТОВАРОВ ДЛЯ ОБЕСПЕЧЕНИЯ НУЖД ТЮМЕНСКОЙ ОБЛАСТИ</t>
  </si>
  <si>
    <t xml:space="preserve">Место поставки: город Тюмень
</t>
  </si>
  <si>
    <r>
      <rPr>
        <b/>
        <i/>
        <sz val="10"/>
        <color rgb="FFFF0000"/>
        <rFont val="Arial"/>
        <family val="2"/>
        <charset val="204"/>
      </rPr>
      <t xml:space="preserve">* Цены, указанные в Реестре товаров, сформированы </t>
    </r>
    <r>
      <rPr>
        <b/>
        <i/>
        <u/>
        <sz val="10"/>
        <color rgb="FFFF0000"/>
        <rFont val="Arial"/>
        <family val="2"/>
        <charset val="204"/>
      </rPr>
      <t xml:space="preserve">без учета особенностей </t>
    </r>
    <r>
      <rPr>
        <b/>
        <i/>
        <sz val="10"/>
        <color rgb="FFFF0000"/>
        <rFont val="Arial"/>
        <family val="2"/>
        <charset val="204"/>
      </rPr>
      <t xml:space="preserve">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 (в том числе товаров, поставляемых при выполнении закупаемых работ, оказании закупаемых услуг), начальной цены единицы работы, услуги при применении в соответствии с Федеральным законом «О контрактной системе в сфере закупок товаров, работ, услуг для обеспечения государственных и муниципальных нужд» метода сопоставимых рыночных цен (анализа рынка) для осуществления закупки, объект закупки которой включает товары, указанные в позициях 1 - 145 приложения № 1  и (или) позициях 1 - 433 приложения № 2 к Постановлению Правительства РФ № 1875, </t>
    </r>
    <r>
      <rPr>
        <b/>
        <i/>
        <u/>
        <sz val="10"/>
        <color rgb="FFFF0000"/>
        <rFont val="Arial"/>
        <family val="2"/>
        <charset val="204"/>
      </rPr>
      <t>установленных подпунктом «в» пункта 7 Постановления Правительства РФ № 1875</t>
    </r>
    <r>
      <rPr>
        <b/>
        <i/>
        <sz val="10"/>
        <color rgb="FFFF0000"/>
        <rFont val="Arial"/>
        <family val="2"/>
        <charset val="204"/>
      </rPr>
      <t>.</t>
    </r>
  </si>
  <si>
    <t>№ п/п</t>
  </si>
  <si>
    <t>Информация об объекте закупки</t>
  </si>
  <si>
    <t>Единица измерения</t>
  </si>
  <si>
    <t>Информация для обоснования начальной (максимальной) цены контракта</t>
  </si>
  <si>
    <t>КТРУ</t>
  </si>
  <si>
    <t>Наименование товара, работы, услуги</t>
  </si>
  <si>
    <t>Характеристики товара, работы, услуги</t>
  </si>
  <si>
    <t>ПОСТАВЩИК 1</t>
  </si>
  <si>
    <t>ПОСТАВЩИК 2</t>
  </si>
  <si>
    <t>ПОСТАВЩИК 3</t>
  </si>
  <si>
    <t>Среднее квадратичное отклонение</t>
  </si>
  <si>
    <t>Коэффициент вариации</t>
  </si>
  <si>
    <t>Средняя цена, включая НДС, руб.</t>
  </si>
  <si>
    <t>Значение характеристики</t>
  </si>
  <si>
    <t>Единица измерения характеристики</t>
  </si>
  <si>
    <t>Источник ценовой информации</t>
  </si>
  <si>
    <t>Цена, включая НДС, руб.</t>
  </si>
  <si>
    <t>Бумага для офисной техники</t>
  </si>
  <si>
    <t>17.12.14.110-00000005</t>
  </si>
  <si>
    <t>Количество листов в пачке</t>
  </si>
  <si>
    <t>≥ 500</t>
  </si>
  <si>
    <t>шт</t>
  </si>
  <si>
    <t>Пачка</t>
  </si>
  <si>
    <t>вх. 01-КП от 28.08.2026</t>
  </si>
  <si>
    <t>вх. 16-КП от 02.09.2026</t>
  </si>
  <si>
    <t>вх. 17-КП от 02.09.2026</t>
  </si>
  <si>
    <t>Масса бумаги площадью 1м2</t>
  </si>
  <si>
    <t>≥ 80 и &lt; 90</t>
  </si>
  <si>
    <t>Грамм</t>
  </si>
  <si>
    <t>Формат</t>
  </si>
  <si>
    <t>А4</t>
  </si>
  <si>
    <t>Цветность</t>
  </si>
  <si>
    <t>Белая</t>
  </si>
  <si>
    <t>Белизна CIE</t>
  </si>
  <si>
    <t>≥ 146</t>
  </si>
  <si>
    <t>%</t>
  </si>
  <si>
    <t>17.12.14.110-00000002</t>
  </si>
  <si>
    <t>Марка бумаги</t>
  </si>
  <si>
    <t>Не ниже A</t>
  </si>
  <si>
    <t>Масса бумаги площадью 1м²</t>
  </si>
  <si>
    <t>≥ 72 и ≤ 82</t>
  </si>
  <si>
    <t>17.12.14.110-00000003</t>
  </si>
  <si>
    <t>Не ниже B</t>
  </si>
  <si>
    <t>≥ 72 и ≤ 80</t>
  </si>
  <si>
    <t>17.12.14.110-00000004</t>
  </si>
  <si>
    <t>Не ниже С</t>
  </si>
  <si>
    <t>17.12.14.110-00000009</t>
  </si>
  <si>
    <t>А3</t>
  </si>
  <si>
    <t>17.12.14.110-00000008</t>
  </si>
  <si>
    <t>Канцелярские товары</t>
  </si>
  <si>
    <t>17.23.13.199-00000003</t>
  </si>
  <si>
    <t xml:space="preserve">Блоки для записей
</t>
  </si>
  <si>
    <t>Фигурные</t>
  </si>
  <si>
    <t xml:space="preserve">Нет	</t>
  </si>
  <si>
    <t>Штука</t>
  </si>
  <si>
    <t>вх. 09-КП от 31.08.2026</t>
  </si>
  <si>
    <t>вх. 10-КП от 02.09.2026</t>
  </si>
  <si>
    <t>вх. 13-КП от 02.09.2026</t>
  </si>
  <si>
    <t>Длина</t>
  </si>
  <si>
    <t>&gt; 70 и ≤ 80</t>
  </si>
  <si>
    <t>мм</t>
  </si>
  <si>
    <t>вх. 09-КП от 31.08.2027</t>
  </si>
  <si>
    <t>Тип</t>
  </si>
  <si>
    <t xml:space="preserve">С клейким краем	</t>
  </si>
  <si>
    <t>вх. 09-КП от 31.08.2028</t>
  </si>
  <si>
    <t>В боксе</t>
  </si>
  <si>
    <t>Нет</t>
  </si>
  <si>
    <t>вх. 09-КП от 31.08.2029</t>
  </si>
  <si>
    <t>Количество цветов</t>
  </si>
  <si>
    <t>вх. 09-КП от 31.08.2030</t>
  </si>
  <si>
    <t>Количество листов в блоке</t>
  </si>
  <si>
    <t>≥ 100</t>
  </si>
  <si>
    <t>вх. 09-КП от 31.08.2031</t>
  </si>
  <si>
    <t>Ширина</t>
  </si>
  <si>
    <t>вх. 09-КП от 31.08.2032</t>
  </si>
  <si>
    <t>вх. 09-КП от 31.08.2033</t>
  </si>
  <si>
    <t>вх. 09-КП от 31.08.2034</t>
  </si>
  <si>
    <t>С клейким краем</t>
  </si>
  <si>
    <t>вх. 09-КП от 31.08.2035</t>
  </si>
  <si>
    <t>вх. 09-КП от 31.08.2036</t>
  </si>
  <si>
    <t>вх. 09-КП от 31.08.2037</t>
  </si>
  <si>
    <t>&gt; 100 и ≤ 130</t>
  </si>
  <si>
    <t>вх. 09-КП от 31.08.2038</t>
  </si>
  <si>
    <t>вх. 09-КП от 31.08.2039</t>
  </si>
  <si>
    <t>вх. 09-КП от 31.08.2040</t>
  </si>
  <si>
    <t>≥ 38 и ≤ 50</t>
  </si>
  <si>
    <t>вх. 09-КП от 31.08.2041</t>
  </si>
  <si>
    <t>вх. 09-КП от 31.08.2042</t>
  </si>
  <si>
    <t>вх. 09-КП от 31.08.2043</t>
  </si>
  <si>
    <t>≥ 50 и ≤ 60</t>
  </si>
  <si>
    <t>вх. 09-КП от 31.08.2044</t>
  </si>
  <si>
    <t>вх. 09-КП от 31.08.2045</t>
  </si>
  <si>
    <t>1</t>
  </si>
  <si>
    <t>вх. 09-КП от 31.08.2046</t>
  </si>
  <si>
    <t>17.23.13.199-00000002</t>
  </si>
  <si>
    <t>вх. 09-КП от 31.08.2047</t>
  </si>
  <si>
    <t>≥ 1000</t>
  </si>
  <si>
    <t>вх. 09-КП от 31.08.2048</t>
  </si>
  <si>
    <t>&gt; 80 и ≤ 90</t>
  </si>
  <si>
    <t>вх. 09-КП от 31.08.2049</t>
  </si>
  <si>
    <t>вх. 09-КП от 31.08.2050</t>
  </si>
  <si>
    <t>Без клейкого края</t>
  </si>
  <si>
    <t>вх. 09-КП от 31.08.2051</t>
  </si>
  <si>
    <t>вх. 09-КП от 31.08.2052</t>
  </si>
  <si>
    <t>вх. 09-КП от 31.08.2053</t>
  </si>
  <si>
    <t>вх. 09-КП от 31.08.2054</t>
  </si>
  <si>
    <t>вх. 09-КП от 31.08.2055</t>
  </si>
  <si>
    <t>вх. 09-КП от 31.08.2056</t>
  </si>
  <si>
    <t>вх. 09-КП от 31.08.2057</t>
  </si>
  <si>
    <t>Да</t>
  </si>
  <si>
    <t>вх. 09-КП от 31.08.2058</t>
  </si>
  <si>
    <t>вх. 09-КП от 31.08.2059</t>
  </si>
  <si>
    <t>вх. 09-КП от 31.08.2060</t>
  </si>
  <si>
    <t>17.23.13.191-00000002</t>
  </si>
  <si>
    <t xml:space="preserve">Блокнот
</t>
  </si>
  <si>
    <t>Вид линовки</t>
  </si>
  <si>
    <t>Клетка</t>
  </si>
  <si>
    <t>вх. 09-КП от 31.08.2061</t>
  </si>
  <si>
    <t>Материал обложки</t>
  </si>
  <si>
    <t>Картон</t>
  </si>
  <si>
    <t>вх. 09-КП от 31.08.2062</t>
  </si>
  <si>
    <t>Формат листа</t>
  </si>
  <si>
    <t>вх. 09-КП от 31.08.2063</t>
  </si>
  <si>
    <t>Количество листов</t>
  </si>
  <si>
    <t>≥ 60</t>
  </si>
  <si>
    <t>вх. 09-КП от 31.08.2064</t>
  </si>
  <si>
    <t>Тип крепления</t>
  </si>
  <si>
    <t>Спираль либо пружина</t>
  </si>
  <si>
    <t>вх. 09-КП от 31.08.2065</t>
  </si>
  <si>
    <t>Масса бумаги листа площадью 1м2</t>
  </si>
  <si>
    <t>≥ 70</t>
  </si>
  <si>
    <t>вх. 09-КП от 31.08.2066</t>
  </si>
  <si>
    <t>Материал подложки</t>
  </si>
  <si>
    <t>картон</t>
  </si>
  <si>
    <t>вх. 09-КП от 31.08.2067</t>
  </si>
  <si>
    <t>Масса картона подложки листа площадью 1м2</t>
  </si>
  <si>
    <t>≥ 340</t>
  </si>
  <si>
    <t>вх. 09-КП от 31.08.2068</t>
  </si>
  <si>
    <t>Картон обложки</t>
  </si>
  <si>
    <t>мелованный</t>
  </si>
  <si>
    <t>вх. 09-КП от 31.08.2069</t>
  </si>
  <si>
    <t>Цвет листов</t>
  </si>
  <si>
    <t>белый</t>
  </si>
  <si>
    <t>вх. 09-КП от 31.08.2070</t>
  </si>
  <si>
    <t>Дизайн обложки</t>
  </si>
  <si>
    <t>офисный</t>
  </si>
  <si>
    <t>вх. 09-КП от 31.08.2071</t>
  </si>
  <si>
    <t>17.23.13.196-00000001</t>
  </si>
  <si>
    <t>Тетрадь различного назначения</t>
  </si>
  <si>
    <t>Спираль/ Пружина</t>
  </si>
  <si>
    <t>вх. 09-КП от 31.08.2072</t>
  </si>
  <si>
    <t>A4</t>
  </si>
  <si>
    <t>вх. 09-КП от 31.08.2073</t>
  </si>
  <si>
    <t>вх. 09-КП от 31.08.2074</t>
  </si>
  <si>
    <t>≥ 96</t>
  </si>
  <si>
    <t>вх. 09-КП от 31.08.2075</t>
  </si>
  <si>
    <t>Пластик</t>
  </si>
  <si>
    <t>вх. 09-КП от 31.08.2076</t>
  </si>
  <si>
    <t>Вид тетради</t>
  </si>
  <si>
    <t>Общая</t>
  </si>
  <si>
    <t>вх. 09-КП от 31.08.2077</t>
  </si>
  <si>
    <t>22.29.25.000-00000013</t>
  </si>
  <si>
    <t xml:space="preserve">Файл-вкладыш
</t>
  </si>
  <si>
    <t>Вид</t>
  </si>
  <si>
    <t>Глянцевый</t>
  </si>
  <si>
    <t>вх. 09-КП от 31.08.2078</t>
  </si>
  <si>
    <t>Плотность, мкм</t>
  </si>
  <si>
    <t>≥ 35 и &lt; 45</t>
  </si>
  <si>
    <t>вх. 09-КП от 31.08.2079</t>
  </si>
  <si>
    <t>Ориентация файла</t>
  </si>
  <si>
    <t>Вертикальная</t>
  </si>
  <si>
    <t>вх. 09-КП от 31.08.2080</t>
  </si>
  <si>
    <t>вх. 09-КП от 31.08.2081</t>
  </si>
  <si>
    <t>22.29.25.000-00000010</t>
  </si>
  <si>
    <t xml:space="preserve">Папка пластиковая
</t>
  </si>
  <si>
    <t>вх. 09-КП от 31.08.2082</t>
  </si>
  <si>
    <t>Папка-уголок</t>
  </si>
  <si>
    <t>вх. 09-КП от 31.08.2083</t>
  </si>
  <si>
    <t>Материал</t>
  </si>
  <si>
    <t>прозрачный пластик, глянцевая поверхность</t>
  </si>
  <si>
    <t>вх. 09-КП от 31.08.2084</t>
  </si>
  <si>
    <t xml:space="preserve">(2)Толщина материала </t>
  </si>
  <si>
    <t>≥ 180</t>
  </si>
  <si>
    <t>мкм</t>
  </si>
  <si>
    <t>вх. 09-КП от 31.08.2085</t>
  </si>
  <si>
    <t xml:space="preserve">
22.29.25.000-00000009</t>
  </si>
  <si>
    <t>Папка-конверт</t>
  </si>
  <si>
    <t>вх. 09-КП от 31.08.2086</t>
  </si>
  <si>
    <t>вх. 09-КП от 31.08.2087</t>
  </si>
  <si>
    <t>Способ фиксации</t>
  </si>
  <si>
    <t>Молния</t>
  </si>
  <si>
    <t>вх. 09-КП от 31.08.2088</t>
  </si>
  <si>
    <t xml:space="preserve">Толщина материала  </t>
  </si>
  <si>
    <t>вх. 09-КП от 31.08.2089</t>
  </si>
  <si>
    <t>прозрачный пластик</t>
  </si>
  <si>
    <t>вх. 09-КП от 31.08.2090</t>
  </si>
  <si>
    <t xml:space="preserve">Наличие кармана под визитку на лицевой стороне </t>
  </si>
  <si>
    <t>да</t>
  </si>
  <si>
    <t>вх. 09-КП от 31.08.2091</t>
  </si>
  <si>
    <t>22.29.25.000-00000007</t>
  </si>
  <si>
    <t>вх. 09-КП от 31.08.2092</t>
  </si>
  <si>
    <t>Ширина корешка, max</t>
  </si>
  <si>
    <t>≤ 75</t>
  </si>
  <si>
    <t>вх. 09-КП от 31.08.2093</t>
  </si>
  <si>
    <t>Ширина корешка, min</t>
  </si>
  <si>
    <t>вх. 09-КП от 31.08.2094</t>
  </si>
  <si>
    <t>Кнопка</t>
  </si>
  <si>
    <t>вх. 09-КП от 31.08.2095</t>
  </si>
  <si>
    <t>Папка архивная</t>
  </si>
  <si>
    <t>вх. 09-КП от 31.08.2096</t>
  </si>
  <si>
    <t xml:space="preserve">Толщина пластика </t>
  </si>
  <si>
    <t>≥ 800</t>
  </si>
  <si>
    <t>вх. 09-КП от 31.08.2097</t>
  </si>
  <si>
    <t>вх. 09-КП от 31.08.2098</t>
  </si>
  <si>
    <t>≤ 30</t>
  </si>
  <si>
    <t>вх. 09-КП от 31.08.2099</t>
  </si>
  <si>
    <t>≥ 25</t>
  </si>
  <si>
    <t>вх. 09-КП от 31.08.2100</t>
  </si>
  <si>
    <t>Резинка</t>
  </si>
  <si>
    <t>вх. 09-КП от 31.08.2101</t>
  </si>
  <si>
    <t>вх. 09-КП от 31.08.2102</t>
  </si>
  <si>
    <t>вх. 09-КП от 31.08.2103</t>
  </si>
  <si>
    <t>17.23.13.193-00000007</t>
  </si>
  <si>
    <t>Папка картонная</t>
  </si>
  <si>
    <t>Папка-скоросшиватель</t>
  </si>
  <si>
    <t>вх. 09-КП от 31.08.2104</t>
  </si>
  <si>
    <t>вх. 09-КП от 31.08.2105</t>
  </si>
  <si>
    <t>Плотность картона, г/м2</t>
  </si>
  <si>
    <t>≥ 260  и  &lt; 300</t>
  </si>
  <si>
    <t>вх. 09-КП от 31.08.2106</t>
  </si>
  <si>
    <t>17.23.13.193-00000006</t>
  </si>
  <si>
    <t xml:space="preserve">Папка картонная
</t>
  </si>
  <si>
    <t>≤ 50</t>
  </si>
  <si>
    <t>вх. 09-КП от 31.08.2107</t>
  </si>
  <si>
    <t>вх. 09-КП от 31.08.2108</t>
  </si>
  <si>
    <t>вх. 09-КП от 31.08.2109</t>
  </si>
  <si>
    <t>≥ 35</t>
  </si>
  <si>
    <t>вх. 09-КП от 31.08.2110</t>
  </si>
  <si>
    <t>Завязка</t>
  </si>
  <si>
    <t>вх. 09-КП от 31.08.2111</t>
  </si>
  <si>
    <t>Количество завязок:</t>
  </si>
  <si>
    <t>вх. 09-КП от 31.08.2112</t>
  </si>
  <si>
    <t>22.29.25.000-00000008</t>
  </si>
  <si>
    <t>вх. 09-КП от 31.08.2113</t>
  </si>
  <si>
    <t>≤ 20</t>
  </si>
  <si>
    <t>вх. 09-КП от 31.08.2114</t>
  </si>
  <si>
    <t>вх. 09-КП от 31.08.2115</t>
  </si>
  <si>
    <t>≥ 15</t>
  </si>
  <si>
    <t>вх. 09-КП от 31.08.2116</t>
  </si>
  <si>
    <t xml:space="preserve">Вид механизма </t>
  </si>
  <si>
    <t>пружинный</t>
  </si>
  <si>
    <t>вх. 09-КП от 31.08.2117</t>
  </si>
  <si>
    <t xml:space="preserve">Наличие торцевого кармана </t>
  </si>
  <si>
    <t>вх. 09-КП от 31.08.2118</t>
  </si>
  <si>
    <t>≥ 0.7</t>
  </si>
  <si>
    <t>вх. 09-КП от 31.08.2119</t>
  </si>
  <si>
    <t xml:space="preserve">
22.29.25.000-00000011</t>
  </si>
  <si>
    <t>вх. 09-КП от 31.08.2120</t>
  </si>
  <si>
    <t>вх. 09-КП от 31.08.2121</t>
  </si>
  <si>
    <t>Механизм</t>
  </si>
  <si>
    <t>Зажим</t>
  </si>
  <si>
    <t>вх. 09-КП от 31.08.2122</t>
  </si>
  <si>
    <t>Папка-регистратор</t>
  </si>
  <si>
    <t>вх. 09-КП от 31.08.2123</t>
  </si>
  <si>
    <t>вх. 09-КП от 31.08.2124</t>
  </si>
  <si>
    <t>Наличие торцевого кармана</t>
  </si>
  <si>
    <t>вх. 09-КП от 31.08.2125</t>
  </si>
  <si>
    <t>вх. 09-КП от 31.08.2126</t>
  </si>
  <si>
    <t>вх. 09-КП от 31.08.2127</t>
  </si>
  <si>
    <t>Кольцевой</t>
  </si>
  <si>
    <t>вх. 09-КП от 31.08.2128</t>
  </si>
  <si>
    <t>вх. 09-КП от 31.08.2129</t>
  </si>
  <si>
    <t>вх. 09-КП от 31.08.2130</t>
  </si>
  <si>
    <t>вх. 09-КП от 31.08.2131</t>
  </si>
  <si>
    <t xml:space="preserve">Наличие прозрачного кармана на внутренней стороне обложки </t>
  </si>
  <si>
    <t>вх. 09-КП от 31.08.2132</t>
  </si>
  <si>
    <t>22.29.25.000-00000004</t>
  </si>
  <si>
    <t>вх. 09-КП от 31.08.2133</t>
  </si>
  <si>
    <t>≤ 70</t>
  </si>
  <si>
    <t>вх. 09-КП от 31.08.2134</t>
  </si>
  <si>
    <t>≥ 50</t>
  </si>
  <si>
    <t>вх. 09-КП от 31.08.2135</t>
  </si>
  <si>
    <t>Папка файловая</t>
  </si>
  <si>
    <t>вх. 09-КП от 31.08.2136</t>
  </si>
  <si>
    <t xml:space="preserve">Несъемные файлы-вкладыши </t>
  </si>
  <si>
    <t>вх. 09-КП от 31.08.2137</t>
  </si>
  <si>
    <t>Наличие прозрачного кармана на корешке</t>
  </si>
  <si>
    <t>вх. 09-КП от 31.08.2138</t>
  </si>
  <si>
    <t>вх. 09-КП от 31.08.2139</t>
  </si>
  <si>
    <t>вх. 09-КП от 31.08.2140</t>
  </si>
  <si>
    <t>вх. 09-КП от 31.08.2141</t>
  </si>
  <si>
    <t>вх. 09-КП от 31.08.2142</t>
  </si>
  <si>
    <t>вх. 09-КП от 31.08.2143</t>
  </si>
  <si>
    <t>вх. 09-КП от 31.08.2144</t>
  </si>
  <si>
    <t>вх. 09-КП от 31.08.2145</t>
  </si>
  <si>
    <t>вх. 09-КП от 31.08.2146</t>
  </si>
  <si>
    <t>вх. 09-КП от 31.08.2147</t>
  </si>
  <si>
    <t>вх. 09-КП от 31.08.2148</t>
  </si>
  <si>
    <t>вх. 09-КП от 31.08.2149</t>
  </si>
  <si>
    <t>вх. 09-КП от 31.08.2150</t>
  </si>
  <si>
    <t xml:space="preserve">
22.29.25.000-00000004</t>
  </si>
  <si>
    <t>вх. 09-КП от 31.08.2151</t>
  </si>
  <si>
    <t>вх. 09-КП от 31.08.2152</t>
  </si>
  <si>
    <t>вх. 09-КП от 31.08.2153</t>
  </si>
  <si>
    <t>вх. 09-КП от 31.08.2154</t>
  </si>
  <si>
    <t>30</t>
  </si>
  <si>
    <t>вх. 09-КП от 31.08.2155</t>
  </si>
  <si>
    <t>вх. 09-КП от 31.08.2156</t>
  </si>
  <si>
    <t xml:space="preserve">
22.29.25.000-00000030</t>
  </si>
  <si>
    <t xml:space="preserve">Подушка для смачивания пальцев
</t>
  </si>
  <si>
    <t>Гелевая основа</t>
  </si>
  <si>
    <t>вх. 09-КП от 31.08.2157</t>
  </si>
  <si>
    <t xml:space="preserve">Объем </t>
  </si>
  <si>
    <t>см[3*]; мл</t>
  </si>
  <si>
    <t>вх. 09-КП от 31.08.2158</t>
  </si>
  <si>
    <t xml:space="preserve">
22.29.21.000-00000001</t>
  </si>
  <si>
    <t>Клейкая лента</t>
  </si>
  <si>
    <t>Канцелярская</t>
  </si>
  <si>
    <t>вх. 09-КП от 31.08.2159</t>
  </si>
  <si>
    <t>Цвет</t>
  </si>
  <si>
    <t>Бесцветный</t>
  </si>
  <si>
    <t>вх. 09-КП от 31.08.2160</t>
  </si>
  <si>
    <t>Ширина клейкой ленты</t>
  </si>
  <si>
    <t>≥ 19</t>
  </si>
  <si>
    <t>вх. 09-КП от 31.08.2161</t>
  </si>
  <si>
    <t>Длина намотки</t>
  </si>
  <si>
    <t>≥ 30</t>
  </si>
  <si>
    <t>м</t>
  </si>
  <si>
    <t>вх. 09-КП от 31.08.2162</t>
  </si>
  <si>
    <t>Прозрачность</t>
  </si>
  <si>
    <t>Прозрачная</t>
  </si>
  <si>
    <t>вх. 09-КП от 31.08.2163</t>
  </si>
  <si>
    <t>Односторонняя</t>
  </si>
  <si>
    <t>вх. 09-КП от 31.08.2164</t>
  </si>
  <si>
    <t>вх. 09-КП от 31.08.2165</t>
  </si>
  <si>
    <t>вх. 09-КП от 31.08.2166</t>
  </si>
  <si>
    <t>вх. 09-КП от 31.08.2167</t>
  </si>
  <si>
    <t>≥ 20</t>
  </si>
  <si>
    <t>вх. 09-КП от 31.08.2168</t>
  </si>
  <si>
    <t>вх. 09-КП от 31.08.2169</t>
  </si>
  <si>
    <t>вх. 09-КП от 31.08.2170</t>
  </si>
  <si>
    <t>вх. 09-КП от 31.08.2171</t>
  </si>
  <si>
    <t>вх. 09-КП от 31.08.2172</t>
  </si>
  <si>
    <t>вх. 09-КП от 31.08.2173</t>
  </si>
  <si>
    <t>вх. 09-КП от 31.08.2174</t>
  </si>
  <si>
    <t>вх. 09-КП от 31.08.2175</t>
  </si>
  <si>
    <t>вх. 09-КП от 31.08.2176</t>
  </si>
  <si>
    <t xml:space="preserve">
22.29.21.000-00000002</t>
  </si>
  <si>
    <t>Упаковочная</t>
  </si>
  <si>
    <t>вх. 09-КП от 31.08.2177</t>
  </si>
  <si>
    <t>вх. 09-КП от 31.08.2178</t>
  </si>
  <si>
    <t>вх. 09-КП от 31.08.2179</t>
  </si>
  <si>
    <t>≥ 65</t>
  </si>
  <si>
    <t>вх. 09-КП от 31.08.2180</t>
  </si>
  <si>
    <t>вх. 09-КП от 31.08.2181</t>
  </si>
  <si>
    <t>вх. 09-КП от 31.08.2182</t>
  </si>
  <si>
    <t>17.23.13.199</t>
  </si>
  <si>
    <t>Благодарность</t>
  </si>
  <si>
    <t>мелованный полиграфический картон</t>
  </si>
  <si>
    <t>Упаковка</t>
  </si>
  <si>
    <t>вх. 09-КП от 31.08.2183</t>
  </si>
  <si>
    <t>вх. 09-КП от 31.08.2184</t>
  </si>
  <si>
    <t xml:space="preserve">Изображение </t>
  </si>
  <si>
    <t xml:space="preserve">российский флаг и герб </t>
  </si>
  <si>
    <t>вх. 09-КП от 31.08.2185</t>
  </si>
  <si>
    <t xml:space="preserve">Количество листов в упаковке </t>
  </si>
  <si>
    <t>≥ 10</t>
  </si>
  <si>
    <t>вх. 09-КП от 31.08.2186</t>
  </si>
  <si>
    <t>Плотность бумаги</t>
  </si>
  <si>
    <t>≥ 230</t>
  </si>
  <si>
    <t xml:space="preserve"> г/м2</t>
  </si>
  <si>
    <t>вх. 09-КП от 31.08.2187</t>
  </si>
  <si>
    <t>Почетная грамота</t>
  </si>
  <si>
    <t>вх. 09-КП от 31.08.2188</t>
  </si>
  <si>
    <t>А4.</t>
  </si>
  <si>
    <t>вх. 09-КП от 31.08.2189</t>
  </si>
  <si>
    <t>вх. 09-КП от 31.08.2190</t>
  </si>
  <si>
    <t>вх. 09-КП от 31.08.2191</t>
  </si>
  <si>
    <t xml:space="preserve">Плотность бумаги </t>
  </si>
  <si>
    <t>≥ 190</t>
  </si>
  <si>
    <t>г/м2</t>
  </si>
  <si>
    <t>вх. 09-КП от 31.08.2192</t>
  </si>
  <si>
    <t>22.29.25.000-00000002</t>
  </si>
  <si>
    <t xml:space="preserve">Клейкие закладки пластиковые
</t>
  </si>
  <si>
    <t>Количество листов в упаковке</t>
  </si>
  <si>
    <t>вх. 09-КП от 31.08.2193</t>
  </si>
  <si>
    <t>неоновые</t>
  </si>
  <si>
    <t>вх. 09-КП от 31.08.2194</t>
  </si>
  <si>
    <t xml:space="preserve">Материал </t>
  </si>
  <si>
    <t xml:space="preserve">пластик </t>
  </si>
  <si>
    <t>вх. 09-КП от 31.08.2195</t>
  </si>
  <si>
    <t xml:space="preserve">Ширина закладки одного цвета </t>
  </si>
  <si>
    <t>≥ 12 и ≤ 15</t>
  </si>
  <si>
    <t>вх. 09-КП от 31.08.2196</t>
  </si>
  <si>
    <t xml:space="preserve">Длина закладки одного цвета </t>
  </si>
  <si>
    <t>≥ 45 и ≤ 48</t>
  </si>
  <si>
    <t>вх. 09-КП от 31.08.2197</t>
  </si>
  <si>
    <t>с клейким краем</t>
  </si>
  <si>
    <t>вх. 09-КП от 31.08.2198</t>
  </si>
  <si>
    <t xml:space="preserve">Количество цветов в упаковке </t>
  </si>
  <si>
    <t>≥ 5</t>
  </si>
  <si>
    <t>вх. 09-КП от 31.08.2199</t>
  </si>
  <si>
    <t>22.29.25.000-00000018</t>
  </si>
  <si>
    <t>Подставка для канцелярских принадлежностей настольная (органайзер) пластиковая</t>
  </si>
  <si>
    <t>Наличие канцелярских принадлежностей в наборе</t>
  </si>
  <si>
    <t>вх. 09-КП от 31.08.2200</t>
  </si>
  <si>
    <t>Тип механизма</t>
  </si>
  <si>
    <t>Вращающийся</t>
  </si>
  <si>
    <t>вх. 09-КП от 31.08.2201</t>
  </si>
  <si>
    <t>22.29.25.000-00000016</t>
  </si>
  <si>
    <t xml:space="preserve">Лоток для бумаги пластиковый
</t>
  </si>
  <si>
    <t>Горизонтальный</t>
  </si>
  <si>
    <t>вх. 09-КП от 31.08.2202</t>
  </si>
  <si>
    <t>Высота секции</t>
  </si>
  <si>
    <t>≥ 60 и &lt; 70</t>
  </si>
  <si>
    <t>вх. 09-КП от 31.08.2203</t>
  </si>
  <si>
    <t>Количество секций</t>
  </si>
  <si>
    <t>3</t>
  </si>
  <si>
    <t>вх. 09-КП от 31.08.2204</t>
  </si>
  <si>
    <t>Формат бумаги</t>
  </si>
  <si>
    <t>вх. 09-КП от 31.08.2205</t>
  </si>
  <si>
    <t>прозрачный</t>
  </si>
  <si>
    <t>вх. 09-КП от 31.08.2206</t>
  </si>
  <si>
    <t>вх. 09-КП от 31.08.2207</t>
  </si>
  <si>
    <t>вх. 09-КП от 31.08.2208</t>
  </si>
  <si>
    <t>вх. 09-КП от 31.08.2209</t>
  </si>
  <si>
    <t>вх. 09-КП от 31.08.2210</t>
  </si>
  <si>
    <t>вх. 09-КП от 31.08.2211</t>
  </si>
  <si>
    <t>22.29.25.000-00000014</t>
  </si>
  <si>
    <t>Вертикальный</t>
  </si>
  <si>
    <t>вх. 09-КП от 31.08.2212</t>
  </si>
  <si>
    <t>вх. 09-КП от 31.08.2213</t>
  </si>
  <si>
    <t>Ширина секции</t>
  </si>
  <si>
    <t>≥ 70 и &lt; 80</t>
  </si>
  <si>
    <t>вх. 09-КП от 31.08.2214</t>
  </si>
  <si>
    <t>вх. 09-КП от 31.08.2215</t>
  </si>
  <si>
    <t>вх. 09-КП от 31.08.2216</t>
  </si>
  <si>
    <t>вх. 09-КП от 31.08.2217</t>
  </si>
  <si>
    <t>5</t>
  </si>
  <si>
    <t>вх. 09-КП от 31.08.2218</t>
  </si>
  <si>
    <t>вх. 09-КП от 31.08.2219</t>
  </si>
  <si>
    <t>вх. 09-КП от 31.08.2220</t>
  </si>
  <si>
    <t>вх. 09-КП от 31.08.2221</t>
  </si>
  <si>
    <t>22.29.25.000-00000032</t>
  </si>
  <si>
    <t xml:space="preserve">Пружина для переплета пластмассовая
</t>
  </si>
  <si>
    <t>Количество в упаковке</t>
  </si>
  <si>
    <t>вх. 09-КП от 31.08.2222</t>
  </si>
  <si>
    <t>Диаметр пружины</t>
  </si>
  <si>
    <t>≥ 16 и &lt; 19</t>
  </si>
  <si>
    <t>вх. 09-КП от 31.08.2223</t>
  </si>
  <si>
    <t>вх. 09-КП от 31.08.2224</t>
  </si>
  <si>
    <t>Пружина для переплета пластмассовая</t>
  </si>
  <si>
    <t>вх. 09-КП от 31.08.2225</t>
  </si>
  <si>
    <t>≥ 10 и &lt; 12</t>
  </si>
  <si>
    <t>вх. 09-КП от 31.08.2226</t>
  </si>
  <si>
    <t>22.29.25.000-00000025</t>
  </si>
  <si>
    <t xml:space="preserve">Обложка для переплета
</t>
  </si>
  <si>
    <t>Тип обложки</t>
  </si>
  <si>
    <t>Верхняя</t>
  </si>
  <si>
    <t>вх. 09-КП от 31.08.2227</t>
  </si>
  <si>
    <t>Обложка цветная</t>
  </si>
  <si>
    <t>вх. 09-КП от 31.08.2228</t>
  </si>
  <si>
    <t>вх. 09-КП от 31.08.2229</t>
  </si>
  <si>
    <t>вх. 09-КП от 31.08.2230</t>
  </si>
  <si>
    <t>Назначение</t>
  </si>
  <si>
    <t>Для брошюровальных машин</t>
  </si>
  <si>
    <t>вх. 09-КП от 31.08.2231</t>
  </si>
  <si>
    <t>Количество штук в упаковке</t>
  </si>
  <si>
    <t>вх. 09-КП от 31.08.2232</t>
  </si>
  <si>
    <t xml:space="preserve">Толщина </t>
  </si>
  <si>
    <t>≥ 0.18</t>
  </si>
  <si>
    <t>вх. 09-КП от 31.08.2233</t>
  </si>
  <si>
    <t>упаковка</t>
  </si>
  <si>
    <t>вх. 09-КП от 31.08.2234</t>
  </si>
  <si>
    <t>вх. 09-КП от 31.08.2235</t>
  </si>
  <si>
    <t>вх. 09-КП от 31.08.2236</t>
  </si>
  <si>
    <t>вх. 09-КП от 31.08.2237</t>
  </si>
  <si>
    <t>Нижняя</t>
  </si>
  <si>
    <t>вх. 09-КП от 31.08.2238</t>
  </si>
  <si>
    <t>вх. 09-КП от 31.08.2239</t>
  </si>
  <si>
    <t xml:space="preserve">Плотность
</t>
  </si>
  <si>
    <t xml:space="preserve">г/м2 </t>
  </si>
  <si>
    <t>вх. 09-КП от 31.08.2240</t>
  </si>
  <si>
    <t>20.59.59.900-00000001</t>
  </si>
  <si>
    <t xml:space="preserve">Средство корректирующее канцелярское
</t>
  </si>
  <si>
    <t>Вид средства</t>
  </si>
  <si>
    <t>Лента</t>
  </si>
  <si>
    <t>вх. 09-КП от 31.08.2241</t>
  </si>
  <si>
    <t>Длина ленты</t>
  </si>
  <si>
    <t>≥ 8 и &lt; 13</t>
  </si>
  <si>
    <t>вх. 09-КП от 31.08.2242</t>
  </si>
  <si>
    <t>Ширина ленты</t>
  </si>
  <si>
    <t>4.2</t>
  </si>
  <si>
    <t>вх. 09-КП от 31.08.2243</t>
  </si>
  <si>
    <t>Место захвата</t>
  </si>
  <si>
    <t>прорезиненный, эргономический грип</t>
  </si>
  <si>
    <t>вх. 09-КП от 31.08.2244</t>
  </si>
  <si>
    <t>При ксерокопировании</t>
  </si>
  <si>
    <t>не оставляет следов и черных полос на документе</t>
  </si>
  <si>
    <t>вх. 09-КП от 31.08.2245</t>
  </si>
  <si>
    <t>индивидуальная</t>
  </si>
  <si>
    <t>вх. 09-КП от 31.08.2246</t>
  </si>
  <si>
    <t>20.59.59.900-00000003</t>
  </si>
  <si>
    <t>Жидкость</t>
  </si>
  <si>
    <t>вх. 09-КП от 31.08.2247</t>
  </si>
  <si>
    <t>Объем</t>
  </si>
  <si>
    <t>≥ 18 и &lt; 22</t>
  </si>
  <si>
    <t>вх. 09-КП от 31.08.2248</t>
  </si>
  <si>
    <t>Вид основы средства</t>
  </si>
  <si>
    <t>водная</t>
  </si>
  <si>
    <t>вх. 09-КП от 31.08.2249</t>
  </si>
  <si>
    <t>Форма выпуска</t>
  </si>
  <si>
    <t>Флакон с кисточкой</t>
  </si>
  <si>
    <t>вх. 09-КП от 31.08.2250</t>
  </si>
  <si>
    <t>25.71.11.120-00000004</t>
  </si>
  <si>
    <t xml:space="preserve">Ножницы канцелярские
</t>
  </si>
  <si>
    <t>Длина, max</t>
  </si>
  <si>
    <t>≤ 190</t>
  </si>
  <si>
    <t>вх. 09-КП от 31.08.2251</t>
  </si>
  <si>
    <t>Длина, min</t>
  </si>
  <si>
    <t>вх. 09-КП от 31.08.2252</t>
  </si>
  <si>
    <t>Вид лезвия</t>
  </si>
  <si>
    <t>Прямое</t>
  </si>
  <si>
    <t>вх. 09-КП от 31.08.2253</t>
  </si>
  <si>
    <t>Тип лезвия</t>
  </si>
  <si>
    <t>Остроконечное</t>
  </si>
  <si>
    <t>вх. 09-КП от 31.08.2254</t>
  </si>
  <si>
    <t>Материал лезвия</t>
  </si>
  <si>
    <t>сталь</t>
  </si>
  <si>
    <t>вх. 09-КП от 31.08.2255</t>
  </si>
  <si>
    <t>Толщина стали</t>
  </si>
  <si>
    <t>≥ 1.5</t>
  </si>
  <si>
    <t>вх. 09-КП от 31.08.2256</t>
  </si>
  <si>
    <t>Кольца ручек</t>
  </si>
  <si>
    <t>анатомической формы с резиновыми вставками</t>
  </si>
  <si>
    <t>вх. 09-КП от 31.08.2257</t>
  </si>
  <si>
    <t>вх. 09-КП от 31.08.2258</t>
  </si>
  <si>
    <t>25.71.13.110-00000001</t>
  </si>
  <si>
    <t xml:space="preserve">Нож канцелярский
</t>
  </si>
  <si>
    <t>Ширина лезвия</t>
  </si>
  <si>
    <t>18</t>
  </si>
  <si>
    <t>вх. 09-КП от 31.08.2259</t>
  </si>
  <si>
    <t>Материал корпуса</t>
  </si>
  <si>
    <t>полипропилен</t>
  </si>
  <si>
    <t>вх. 09-КП от 31.08.2260</t>
  </si>
  <si>
    <t>нержавеющая сталь</t>
  </si>
  <si>
    <t>вх. 09-КП от 31.08.2261</t>
  </si>
  <si>
    <t>Блокиратор лезвия</t>
  </si>
  <si>
    <t>защёлка-фиксатор</t>
  </si>
  <si>
    <t>вх. 09-КП от 31.08.2262</t>
  </si>
  <si>
    <t>Сегментированное отламывающееся лезвие</t>
  </si>
  <si>
    <t>вх. 09-КП от 31.08.2263</t>
  </si>
  <si>
    <t>32.99.15.110-00000002</t>
  </si>
  <si>
    <t xml:space="preserve">Карандаш чернографитный
</t>
  </si>
  <si>
    <t>Наличие заточенного стержня</t>
  </si>
  <si>
    <t>вх. 02-КП от 28.08.2026</t>
  </si>
  <si>
    <t>вх. 11-КП от 02.09.2026</t>
  </si>
  <si>
    <t>вх. 14-КП от 02.09.2026</t>
  </si>
  <si>
    <t>Тип карандаша</t>
  </si>
  <si>
    <t>Твердо-мягкий</t>
  </si>
  <si>
    <t>Наличие ластика</t>
  </si>
  <si>
    <t>Карандаш чернографитный</t>
  </si>
  <si>
    <t>Мягкий</t>
  </si>
  <si>
    <t>32.99.12.120-00000006</t>
  </si>
  <si>
    <t xml:space="preserve">Маркер
</t>
  </si>
  <si>
    <t>Черный</t>
  </si>
  <si>
    <t>Вид маркера</t>
  </si>
  <si>
    <t>Перманентный</t>
  </si>
  <si>
    <t>Маркер двусторонний</t>
  </si>
  <si>
    <t>Форма наконечника</t>
  </si>
  <si>
    <t>Круглая</t>
  </si>
  <si>
    <t xml:space="preserve">Толщина линии письма 
</t>
  </si>
  <si>
    <t>≥ 2 и ≤ 5</t>
  </si>
  <si>
    <t xml:space="preserve">(1)Толщина линии письма </t>
  </si>
  <si>
    <t>≤ 1</t>
  </si>
  <si>
    <t xml:space="preserve">Назначение </t>
  </si>
  <si>
    <t>для маркировки CD-R и CD-RW дисков</t>
  </si>
  <si>
    <t>Красный</t>
  </si>
  <si>
    <t>32.99.12.110-00000007</t>
  </si>
  <si>
    <t xml:space="preserve">Ручка канцелярская
</t>
  </si>
  <si>
    <t>Шариковая</t>
  </si>
  <si>
    <t>Возможность замены пишущего стержня</t>
  </si>
  <si>
    <t>Ручка автоматическая</t>
  </si>
  <si>
    <t>Толщина линии письма</t>
  </si>
  <si>
    <t>0.5</t>
  </si>
  <si>
    <t>Цвет чернил</t>
  </si>
  <si>
    <t>Синий</t>
  </si>
  <si>
    <t>на подставке</t>
  </si>
  <si>
    <t xml:space="preserve">Крепление к поверхности </t>
  </si>
  <si>
    <t>на липучке</t>
  </si>
  <si>
    <t>Крепление к подставке</t>
  </si>
  <si>
    <t>пружина</t>
  </si>
  <si>
    <t xml:space="preserve">Вид основы чернил </t>
  </si>
  <si>
    <t xml:space="preserve">масляная </t>
  </si>
  <si>
    <t>Ручка канцелярская</t>
  </si>
  <si>
    <t>Наличие грип-секции у основания</t>
  </si>
  <si>
    <t>0.8</t>
  </si>
  <si>
    <t>32.99.12.110-00000005</t>
  </si>
  <si>
    <t>Гелевая</t>
  </si>
  <si>
    <t>32.99.14.130-00000003</t>
  </si>
  <si>
    <t xml:space="preserve">Стержень для ручки канцелярской
</t>
  </si>
  <si>
    <t>Шариковый</t>
  </si>
  <si>
    <t>Длина стержня, max</t>
  </si>
  <si>
    <t>≤ 145</t>
  </si>
  <si>
    <t>Длина стержня, min</t>
  </si>
  <si>
    <t>≥ 140</t>
  </si>
  <si>
    <t>≥ 0.5 и &lt; 0.6</t>
  </si>
  <si>
    <t>Основа чернил:</t>
  </si>
  <si>
    <t>Основа чернил</t>
  </si>
  <si>
    <t>25.71.13.110-00000004</t>
  </si>
  <si>
    <t xml:space="preserve">Точилка канцелярская для карандашей
</t>
  </si>
  <si>
    <t>Количество отверстий</t>
  </si>
  <si>
    <t>Наличие контейнера для стружки</t>
  </si>
  <si>
    <t>Ручная</t>
  </si>
  <si>
    <t>Высота</t>
  </si>
  <si>
    <t>&gt; 55</t>
  </si>
  <si>
    <t>&gt; 25</t>
  </si>
  <si>
    <t>Глубина</t>
  </si>
  <si>
    <t>&gt; 15</t>
  </si>
  <si>
    <t>Диаметр отверстия для заточки</t>
  </si>
  <si>
    <t>8</t>
  </si>
  <si>
    <t>пластик</t>
  </si>
  <si>
    <t xml:space="preserve">   25.99.22.130-00000002</t>
  </si>
  <si>
    <t xml:space="preserve">Дырокол
</t>
  </si>
  <si>
    <t>Количество пробиваемых листов, max</t>
  </si>
  <si>
    <t>≤ 40</t>
  </si>
  <si>
    <t>вх. 03-КП от 28.08.2026</t>
  </si>
  <si>
    <t>вх. 12-КП от 02.09.2026</t>
  </si>
  <si>
    <t>вх. 15-КП от 02.09.2026</t>
  </si>
  <si>
    <t>Количество пробиваемых листов, min</t>
  </si>
  <si>
    <t>≥ 40</t>
  </si>
  <si>
    <t>Дырокол для люверсов</t>
  </si>
  <si>
    <t>Количество пробиваемых отверстий</t>
  </si>
  <si>
    <t>2</t>
  </si>
  <si>
    <t>Наличие линейки</t>
  </si>
  <si>
    <t>Расстояние между отверстиями</t>
  </si>
  <si>
    <t>80мм</t>
  </si>
  <si>
    <t>Основание</t>
  </si>
  <si>
    <t>нескользящее</t>
  </si>
  <si>
    <t>Диаметр отверстий</t>
  </si>
  <si>
    <t>6</t>
  </si>
  <si>
    <t>Материал механизма и корпуса</t>
  </si>
  <si>
    <t xml:space="preserve"> сталь</t>
  </si>
  <si>
    <t>Резервуар для конфетти</t>
  </si>
  <si>
    <t>Фиксатор для хранения дырокола в закрытом состоянии</t>
  </si>
  <si>
    <t>25.99.23.000-00000022</t>
  </si>
  <si>
    <t xml:space="preserve">Зажим для бумаг
</t>
  </si>
  <si>
    <t>Количество скрепляемых листов, min</t>
  </si>
  <si>
    <t>≥ 80</t>
  </si>
  <si>
    <t>Количество скрепляемых листов, max</t>
  </si>
  <si>
    <t>≤ 80</t>
  </si>
  <si>
    <t>≥ 10 и &lt; 24</t>
  </si>
  <si>
    <t>Металл</t>
  </si>
  <si>
    <t>Ширина зажима</t>
  </si>
  <si>
    <t>≥ 19 и &lt; 21</t>
  </si>
  <si>
    <t>≤ 100</t>
  </si>
  <si>
    <t>≥ 25 и &lt; 27</t>
  </si>
  <si>
    <t>≤ 140</t>
  </si>
  <si>
    <t>≥ 32 и &lt; 34</t>
  </si>
  <si>
    <t>≤ 200</t>
  </si>
  <si>
    <t>≥ 200</t>
  </si>
  <si>
    <t>≥ 41 и &lt; 43</t>
  </si>
  <si>
    <t>≤ 240</t>
  </si>
  <si>
    <t>≥ 240</t>
  </si>
  <si>
    <t>≥ 51 и &lt; 53</t>
  </si>
  <si>
    <t>25.99.23.000-00000018</t>
  </si>
  <si>
    <t xml:space="preserve">Скобы для степлера
</t>
  </si>
  <si>
    <t>Количество в упаковке, max</t>
  </si>
  <si>
    <t>≤ 1000</t>
  </si>
  <si>
    <t>Количество в упаковке, min</t>
  </si>
  <si>
    <t>Размер скоб</t>
  </si>
  <si>
    <t>№10</t>
  </si>
  <si>
    <t>Высота скобы</t>
  </si>
  <si>
    <t>25.99.23.000-00000007</t>
  </si>
  <si>
    <t>№24/6</t>
  </si>
  <si>
    <t>Материал скоб</t>
  </si>
  <si>
    <t>оцинкованная сталь</t>
  </si>
  <si>
    <t>25.99.23.000-00000013</t>
  </si>
  <si>
    <t>№23/10</t>
  </si>
  <si>
    <t>25.99.22.130-00000007</t>
  </si>
  <si>
    <t xml:space="preserve">Степлер
</t>
  </si>
  <si>
    <t>Глубина закладки бумаги</t>
  </si>
  <si>
    <t>Размеры скоб</t>
  </si>
  <si>
    <t>Дополнительная комплектация</t>
  </si>
  <si>
    <t>Автоматический механизм подачи контейнера</t>
  </si>
  <si>
    <t>Дестеплер</t>
  </si>
  <si>
    <t>Количество сшиваемых листов(80г/м2)</t>
  </si>
  <si>
    <t>Ручной</t>
  </si>
  <si>
    <t>Тип скрепления</t>
  </si>
  <si>
    <t>Закрытый</t>
  </si>
  <si>
    <t>Индикатор наличия скоб</t>
  </si>
  <si>
    <t>Длина степлера</t>
  </si>
  <si>
    <t>≥ 100 и ≤ 110</t>
  </si>
  <si>
    <t>Материал механизма</t>
  </si>
  <si>
    <t>ударопрочный пластик на  металлическом основании</t>
  </si>
  <si>
    <t>Нижняя часть степлера</t>
  </si>
  <si>
    <t>раскладывается на 180°</t>
  </si>
  <si>
    <t>Вид упаковки</t>
  </si>
  <si>
    <t>Индивидуальная коробка</t>
  </si>
  <si>
    <t>≥ 110 и ≤ 140</t>
  </si>
  <si>
    <t>ударопрчный пластик</t>
  </si>
  <si>
    <t>25.99.23.000-00000020</t>
  </si>
  <si>
    <t xml:space="preserve">Скрепки металлические
</t>
  </si>
  <si>
    <t>≥ 26</t>
  </si>
  <si>
    <t>Тип покрытия</t>
  </si>
  <si>
    <t>Никелевое</t>
  </si>
  <si>
    <t>25.99.22.130-00000005</t>
  </si>
  <si>
    <t xml:space="preserve">Расшиватель для скоб
</t>
  </si>
  <si>
    <t>Возможность расшивания скоб (размер)</t>
  </si>
  <si>
    <t>№24</t>
  </si>
  <si>
    <t>Тип конструкции расшивателя</t>
  </si>
  <si>
    <t>Толщина металла</t>
  </si>
  <si>
    <t>≥ 1</t>
  </si>
  <si>
    <t>Материал захвата для пальцев</t>
  </si>
  <si>
    <t>металл</t>
  </si>
  <si>
    <t>17.23.12.110-00000002</t>
  </si>
  <si>
    <t xml:space="preserve">Конверт почтовый бумажный
</t>
  </si>
  <si>
    <t>≥ 160 и &lt; 220</t>
  </si>
  <si>
    <t>≥ 220 и &lt; 230</t>
  </si>
  <si>
    <t>Тип заклеивания</t>
  </si>
  <si>
    <t>С клеем</t>
  </si>
  <si>
    <t>Форма клапана</t>
  </si>
  <si>
    <t>прямой</t>
  </si>
  <si>
    <t xml:space="preserve">Цвет </t>
  </si>
  <si>
    <t>Плотность бумаги, г/кв.м</t>
  </si>
  <si>
    <t>≥ 80 и  &lt;  90</t>
  </si>
  <si>
    <t xml:space="preserve">Материал конверта </t>
  </si>
  <si>
    <t>офсет</t>
  </si>
  <si>
    <t xml:space="preserve">Описание товара </t>
  </si>
  <si>
    <t xml:space="preserve">Конверт с самоклеящимся клапаном с отрывной стрип лентой и печатью назначения "Куда-Кому" </t>
  </si>
  <si>
    <t>≥ 110 и &lt; 114</t>
  </si>
  <si>
    <t>≥ 220 и &lt; 250</t>
  </si>
  <si>
    <t>≥ 320 и &lt; 350</t>
  </si>
  <si>
    <t>Наличие окна</t>
  </si>
  <si>
    <t>≥ 80 и  &lt; 90</t>
  </si>
  <si>
    <t>Конверт  с самоклеящимся клапаном с отрывной стрип лентой, без надписей</t>
  </si>
  <si>
    <t>17.23.13.120-00000001</t>
  </si>
  <si>
    <t xml:space="preserve">Книга учета универсальная
</t>
  </si>
  <si>
    <t>ЛИСТ</t>
  </si>
  <si>
    <t>Ориентация страницы</t>
  </si>
  <si>
    <t xml:space="preserve">Формат </t>
  </si>
  <si>
    <t>Плотность листов</t>
  </si>
  <si>
    <t>≥ 60 и ≤ 70</t>
  </si>
  <si>
    <t xml:space="preserve">Материал блока </t>
  </si>
  <si>
    <t>бумвинил</t>
  </si>
  <si>
    <t>Переплет</t>
  </si>
  <si>
    <t xml:space="preserve">твердый </t>
  </si>
  <si>
    <t>Книга учета универсальная</t>
  </si>
  <si>
    <t>≥ 120</t>
  </si>
  <si>
    <t>клетка</t>
  </si>
  <si>
    <t>вертикальная</t>
  </si>
  <si>
    <t xml:space="preserve">Переплет </t>
  </si>
  <si>
    <t xml:space="preserve">На лицевой стороне обложки графы для подписи </t>
  </si>
  <si>
    <t xml:space="preserve">Скреплена с помощью сшивки </t>
  </si>
  <si>
    <t xml:space="preserve">Плотность листов </t>
  </si>
  <si>
    <t>Хозяйственные товары 
(бумажная продукция)</t>
  </si>
  <si>
    <t>17.22.11.110-00000002</t>
  </si>
  <si>
    <t xml:space="preserve">Бумага туалетная
</t>
  </si>
  <si>
    <t>Бумага туалетная биоразлагаемая</t>
  </si>
  <si>
    <t>вх. 08-КП от 31.08.2026</t>
  </si>
  <si>
    <t>вх. 18-КП от 03.09.2026</t>
  </si>
  <si>
    <t>вх. 23-КП от 03.09.2026</t>
  </si>
  <si>
    <t>Длина намотки рулона</t>
  </si>
  <si>
    <t>≥ 30 и &lt; 35</t>
  </si>
  <si>
    <t>Плотность слоя</t>
  </si>
  <si>
    <t>≥ 20 и &lt; 25</t>
  </si>
  <si>
    <t>Тип бумаги туалетной</t>
  </si>
  <si>
    <t>Многослойная</t>
  </si>
  <si>
    <t>Требование к исполнению</t>
  </si>
  <si>
    <t>Втулка</t>
  </si>
  <si>
    <t>Перфорация</t>
  </si>
  <si>
    <t>Рулон</t>
  </si>
  <si>
    <t xml:space="preserve">Диаметр втулки </t>
  </si>
  <si>
    <t>≥ 3.5</t>
  </si>
  <si>
    <t>см</t>
  </si>
  <si>
    <t xml:space="preserve">Наружный конец рулона </t>
  </si>
  <si>
    <t>Зафиксирован</t>
  </si>
  <si>
    <t>Белый</t>
  </si>
  <si>
    <t xml:space="preserve">Соединение слоев </t>
  </si>
  <si>
    <t>Бесклеевое</t>
  </si>
  <si>
    <t>17.22.11.130-00000005</t>
  </si>
  <si>
    <t xml:space="preserve">Полотенце бумажное
</t>
  </si>
  <si>
    <t>Для использования в диспенсере</t>
  </si>
  <si>
    <t>Количество слоев</t>
  </si>
  <si>
    <t>Многослойные</t>
  </si>
  <si>
    <t>Лист</t>
  </si>
  <si>
    <t>≥ 215</t>
  </si>
  <si>
    <t>≥ 210</t>
  </si>
  <si>
    <t xml:space="preserve">Тип сложения полотенца </t>
  </si>
  <si>
    <t>V-сложение</t>
  </si>
  <si>
    <t>(5) Цвет</t>
  </si>
  <si>
    <t>(6) Плотность одного слоя</t>
  </si>
  <si>
    <t>≥ 18</t>
  </si>
  <si>
    <t>Хозяйственные товары</t>
  </si>
  <si>
    <t>20.41.31.130-00000002</t>
  </si>
  <si>
    <t xml:space="preserve">Мыло туалетное жидкое
</t>
  </si>
  <si>
    <t>Наличие антибактериального компонента</t>
  </si>
  <si>
    <t>л; дм[3*]</t>
  </si>
  <si>
    <t>вх. 05-КП от 31.08.2026</t>
  </si>
  <si>
    <t>вх. 19-КП от 03.09.2026</t>
  </si>
  <si>
    <t>вх. 24-КП от 03.09.2026</t>
  </si>
  <si>
    <t>Наличие ароматической отдушки</t>
  </si>
  <si>
    <t>(1)Объем тары</t>
  </si>
  <si>
    <t>≥  500 и ≤ 600</t>
  </si>
  <si>
    <t xml:space="preserve">(2)Форма выпуска
</t>
  </si>
  <si>
    <t xml:space="preserve">флакон с дозатором
</t>
  </si>
  <si>
    <t>20.41.41.000-00000012</t>
  </si>
  <si>
    <t xml:space="preserve">Средства для дезодорирования и ароматизации воздуха в помещениях
</t>
  </si>
  <si>
    <t>Вид товара</t>
  </si>
  <si>
    <t>Освежитель воздуха</t>
  </si>
  <si>
    <t>Аэрозоль</t>
  </si>
  <si>
    <r>
      <rPr>
        <b/>
        <sz val="8"/>
        <rFont val="Arial"/>
        <family val="2"/>
        <charset val="204"/>
      </rPr>
      <t xml:space="preserve">≥  </t>
    </r>
    <r>
      <rPr>
        <sz val="8"/>
        <rFont val="Arial"/>
        <family val="2"/>
        <charset val="204"/>
      </rPr>
      <t>300 и ≤ 500</t>
    </r>
  </si>
  <si>
    <t>20.41.44.120-00000004</t>
  </si>
  <si>
    <t xml:space="preserve">Порошок чистящий
</t>
  </si>
  <si>
    <t>Средство абразивное</t>
  </si>
  <si>
    <t>кг</t>
  </si>
  <si>
    <t>Наличие ароматизатора</t>
  </si>
  <si>
    <t>Средство хлорсодержащее</t>
  </si>
  <si>
    <t>(1)Вес</t>
  </si>
  <si>
    <t>≥ 0.4 и ≤ 1</t>
  </si>
  <si>
    <t xml:space="preserve">(2)Форма выпуска 
</t>
  </si>
  <si>
    <t xml:space="preserve">банка
</t>
  </si>
  <si>
    <t>20.41.44.190</t>
  </si>
  <si>
    <t>Средство чистящее</t>
  </si>
  <si>
    <t>Предназначено</t>
  </si>
  <si>
    <t>для мягкой чистки моек, посуды, столовых приборов и других изделий из нержавеющей стали, а также цветных металлов,хромированных и никелированных поверхностей</t>
  </si>
  <si>
    <t>Наличие кислот в составе</t>
  </si>
  <si>
    <t>Средство хлоросодержащее</t>
  </si>
  <si>
    <t>Объем бутылки</t>
  </si>
  <si>
    <r>
      <rPr>
        <b/>
        <sz val="8"/>
        <rFont val="Arial"/>
        <family val="2"/>
        <charset val="204"/>
      </rPr>
      <t xml:space="preserve">≥ </t>
    </r>
    <r>
      <rPr>
        <sz val="8"/>
        <rFont val="Arial"/>
        <family val="2"/>
        <charset val="204"/>
      </rPr>
      <t>500 и ≤ 600</t>
    </r>
  </si>
  <si>
    <t>Гель</t>
  </si>
  <si>
    <t>Концентрат</t>
  </si>
  <si>
    <t>Чистящее средство против накипи</t>
  </si>
  <si>
    <t>порошок</t>
  </si>
  <si>
    <t>Вес</t>
  </si>
  <si>
    <t>для очистки от накипи стиральных машин, размягчает налет накипи, бережно очищая хрупкие детали механизма и смягчает жесткую воду</t>
  </si>
  <si>
    <t>20.41.31.120-00000002</t>
  </si>
  <si>
    <t xml:space="preserve">Мыло хозяйственное
</t>
  </si>
  <si>
    <t>Вид компонента в составе мыла</t>
  </si>
  <si>
    <t>Антибактериальный компонент</t>
  </si>
  <si>
    <t>Вид мыла</t>
  </si>
  <si>
    <t>Твердое</t>
  </si>
  <si>
    <t>Группа мыла</t>
  </si>
  <si>
    <t>I</t>
  </si>
  <si>
    <t>20.41.31.120-00000003</t>
  </si>
  <si>
    <t>Мыло хозяйственное</t>
  </si>
  <si>
    <t>Литр; кубический дециметр</t>
  </si>
  <si>
    <t>Жидкое</t>
  </si>
  <si>
    <t>20.41.44.120-00000003</t>
  </si>
  <si>
    <t>Порошок чистящий</t>
  </si>
  <si>
    <t>Масса нетто</t>
  </si>
  <si>
    <t>≥ 400 и &lt; 450</t>
  </si>
  <si>
    <t>20.41.32.121-00000006</t>
  </si>
  <si>
    <t xml:space="preserve">Порошок стиральный
</t>
  </si>
  <si>
    <t>Для детского белья</t>
  </si>
  <si>
    <t>вх. 06-КП от 31.08.2026</t>
  </si>
  <si>
    <t>вх. 20-КП от 03.09.2026</t>
  </si>
  <si>
    <t>вх. 25-КП от 03.09.2026</t>
  </si>
  <si>
    <t>Тип стирки</t>
  </si>
  <si>
    <t>Машинная стирка (автомат)</t>
  </si>
  <si>
    <t>Свойство средства</t>
  </si>
  <si>
    <t>Отбеливающее</t>
  </si>
  <si>
    <t>Для цветного белья</t>
  </si>
  <si>
    <t>Для белого белья</t>
  </si>
  <si>
    <t>&gt; 0.4 и ≤ 0.5</t>
  </si>
  <si>
    <t>Ручная и машинная стирка</t>
  </si>
  <si>
    <t>20.41.32.125-00000003</t>
  </si>
  <si>
    <t>Средство отбеливающее для стирки
.</t>
  </si>
  <si>
    <t>Тип средства</t>
  </si>
  <si>
    <t>Хлорсодержащее</t>
  </si>
  <si>
    <t>Средство с пятновыводящим эффектом</t>
  </si>
  <si>
    <t>Средство с дезинфицирующим эффектом</t>
  </si>
  <si>
    <t>Объем упаковки</t>
  </si>
  <si>
    <t>&gt; 0.95 и ≤ 1.1</t>
  </si>
  <si>
    <t xml:space="preserve">Средство отбеливающее для стирки
</t>
  </si>
  <si>
    <t>Для белья из всех видов ткани</t>
  </si>
  <si>
    <t>20.41.32.129</t>
  </si>
  <si>
    <t>Гель для стирки</t>
  </si>
  <si>
    <t>концентрированный гель</t>
  </si>
  <si>
    <t>машинная стирка (автомат)</t>
  </si>
  <si>
    <t>Средство с отбеливающим эффектом</t>
  </si>
  <si>
    <t>нет</t>
  </si>
  <si>
    <t>жидкое средство для стирки белья</t>
  </si>
  <si>
    <t>&gt; 1 и ≤ 1.25</t>
  </si>
  <si>
    <t>для всех типов белья</t>
  </si>
  <si>
    <t>пластиковая канистра</t>
  </si>
  <si>
    <t>20.41.32.111-00000010</t>
  </si>
  <si>
    <t xml:space="preserve">Средство для мытья посуды
</t>
  </si>
  <si>
    <t>Для использования в посудомоечной машине</t>
  </si>
  <si>
    <t>&gt; 0.5 и ≤ 0.65</t>
  </si>
  <si>
    <t>20.41.32.114-00000002</t>
  </si>
  <si>
    <t xml:space="preserve">Средство моющее для туалетов и ванных комнат
</t>
  </si>
  <si>
    <t>Антибактериальное</t>
  </si>
  <si>
    <t>Кислотное</t>
  </si>
  <si>
    <t>&gt; 0.95 и ≤ 1</t>
  </si>
  <si>
    <t>20.41.32.119</t>
  </si>
  <si>
    <t>Средство для мытья полов</t>
  </si>
  <si>
    <t xml:space="preserve">Гель </t>
  </si>
  <si>
    <t>Для очистки твердых и эластичных напольных покрытий традиционной ручной уборки</t>
  </si>
  <si>
    <t>20.41.32.114-00000003</t>
  </si>
  <si>
    <t>Средство моющее для туалетов и ванных комнат</t>
  </si>
  <si>
    <t>&gt; 0.75 и ≤ 0.8</t>
  </si>
  <si>
    <t>20.41.32.113-00000007</t>
  </si>
  <si>
    <t xml:space="preserve">Средство моющее для стекол и зеркал
</t>
  </si>
  <si>
    <t>Спрей</t>
  </si>
  <si>
    <t>Средство спиртосодержащее</t>
  </si>
  <si>
    <t>Наличие антистатического компонента</t>
  </si>
  <si>
    <t>&gt; 0.5 и ≤ 0.6</t>
  </si>
  <si>
    <t>13.94.12.190</t>
  </si>
  <si>
    <t>Шпагат</t>
  </si>
  <si>
    <t>крученый</t>
  </si>
  <si>
    <t>вх. 04-КП от 31.08.2026</t>
  </si>
  <si>
    <t>вх. 21-КП от 03.09.2026</t>
  </si>
  <si>
    <t>вх. 26-КП от 03.09.2026</t>
  </si>
  <si>
    <t>Плотность</t>
  </si>
  <si>
    <t>≥ 1.6000</t>
  </si>
  <si>
    <t>кТекс</t>
  </si>
  <si>
    <t>бобина</t>
  </si>
  <si>
    <t>Вес бобины</t>
  </si>
  <si>
    <t>14.12.30.150-00000003</t>
  </si>
  <si>
    <t>Перчатки трикотажные для защиты от внешних воздействий</t>
  </si>
  <si>
    <t>Вид защиты</t>
  </si>
  <si>
    <t>От механических воздействий</t>
  </si>
  <si>
    <t>ПАР</t>
  </si>
  <si>
    <t>Вид основного сырья (волокна) в составе ткани/трикотажного полотна основного материала</t>
  </si>
  <si>
    <t>Хлопок</t>
  </si>
  <si>
    <t>Вид полимерного покрытия</t>
  </si>
  <si>
    <t>Каучуковое</t>
  </si>
  <si>
    <t>Тип полимерного покрытия</t>
  </si>
  <si>
    <t>Частичное</t>
  </si>
  <si>
    <t>Класс вязки</t>
  </si>
  <si>
    <t>13</t>
  </si>
  <si>
    <t>(1)Оверлок края перчатки</t>
  </si>
  <si>
    <t>машинный</t>
  </si>
  <si>
    <t>(2)Тип манжеты</t>
  </si>
  <si>
    <t>резинка</t>
  </si>
  <si>
    <t xml:space="preserve">Перчатки трикотажные для защиты от внешних воздействий
</t>
  </si>
  <si>
    <t>Точечное</t>
  </si>
  <si>
    <t xml:space="preserve">хлопок 
</t>
  </si>
  <si>
    <t>10</t>
  </si>
  <si>
    <t>Поливинилхлоридное</t>
  </si>
  <si>
    <t>13.92.29.110-00000001</t>
  </si>
  <si>
    <t>Тряпка для очистки поверхностей</t>
  </si>
  <si>
    <t>Для удаления пыли</t>
  </si>
  <si>
    <t>Вид материала</t>
  </si>
  <si>
    <t>Вискоза</t>
  </si>
  <si>
    <t xml:space="preserve">Тряпка для очистки поверхностей
</t>
  </si>
  <si>
    <t>Для мытья пола</t>
  </si>
  <si>
    <t>Микрофибра</t>
  </si>
  <si>
    <t>≥ 30 и ≤ 45</t>
  </si>
  <si>
    <t xml:space="preserve">Ширина </t>
  </si>
  <si>
    <t>13.92.24.190</t>
  </si>
  <si>
    <t>Губка для мытья посуды</t>
  </si>
  <si>
    <t xml:space="preserve">Материал
</t>
  </si>
  <si>
    <t xml:space="preserve">поролон, на нижней стороне абразивный слой
</t>
  </si>
  <si>
    <t>Материал упаковки</t>
  </si>
  <si>
    <t>полиэтилен</t>
  </si>
  <si>
    <t>≥ 2.5 и ≤ 3.5</t>
  </si>
  <si>
    <t>≥ 6 и ≤ 8</t>
  </si>
  <si>
    <t>≥ 9 и ≤ 12</t>
  </si>
  <si>
    <t>13.92.29.120</t>
  </si>
  <si>
    <t>Полотенце вафельное отбеленное</t>
  </si>
  <si>
    <t>Плотность ткани</t>
  </si>
  <si>
    <t>Состав</t>
  </si>
  <si>
    <t>хлопок – 100%</t>
  </si>
  <si>
    <t>≥ 45</t>
  </si>
  <si>
    <t>13.20.20.190</t>
  </si>
  <si>
    <t>Полотно хлопчатобумажное</t>
  </si>
  <si>
    <t>Размер стежка</t>
  </si>
  <si>
    <t>≥ 2.5</t>
  </si>
  <si>
    <t>рул</t>
  </si>
  <si>
    <t>хлопок 100%</t>
  </si>
  <si>
    <t>Тип ткани</t>
  </si>
  <si>
    <t>полотно хлопкопрошивное</t>
  </si>
  <si>
    <t>Ширина полотна</t>
  </si>
  <si>
    <t>≥ 120 и ≤ 160</t>
  </si>
  <si>
    <t>Длина рулона</t>
  </si>
  <si>
    <t>пог. м</t>
  </si>
  <si>
    <t>22.29.23.120</t>
  </si>
  <si>
    <t>Совок</t>
  </si>
  <si>
    <t>≥ 220</t>
  </si>
  <si>
    <t>вх. 07-КП от 31.08.2026</t>
  </si>
  <si>
    <t>вх. 22-КП от 03.09.2026</t>
  </si>
  <si>
    <t>вх. 27-КП от 03.09.2026</t>
  </si>
  <si>
    <t>≥ 250</t>
  </si>
  <si>
    <t>для уборки мусора</t>
  </si>
  <si>
    <t>Ведро</t>
  </si>
  <si>
    <t>хозяйственно-бытовое</t>
  </si>
  <si>
    <t>Наличие перекидной ручки</t>
  </si>
  <si>
    <t>Описание товара</t>
  </si>
  <si>
    <t>верхняя кромка ведра загнута наружу</t>
  </si>
  <si>
    <t xml:space="preserve">Описание товара: 
</t>
  </si>
  <si>
    <t>≥ 10 и ≤ 12</t>
  </si>
  <si>
    <t>Ведро для мусора</t>
  </si>
  <si>
    <t>Наличие крышки и педали</t>
  </si>
  <si>
    <t>Плечики для одежды</t>
  </si>
  <si>
    <t>≥ 460</t>
  </si>
  <si>
    <t>черный</t>
  </si>
  <si>
    <t xml:space="preserve">Размер </t>
  </si>
  <si>
    <t>52-54</t>
  </si>
  <si>
    <t>22.19.60.119-00000020</t>
  </si>
  <si>
    <t xml:space="preserve">Перчатки резиновые общего назначения (кроме медицинских)
</t>
  </si>
  <si>
    <t>Для одноразового использования</t>
  </si>
  <si>
    <t>Хозяйственного назначения</t>
  </si>
  <si>
    <t>Натуральный латекс</t>
  </si>
  <si>
    <t>Тип рабочей поверхности</t>
  </si>
  <si>
    <t>Рифленая</t>
  </si>
  <si>
    <t>Размер</t>
  </si>
  <si>
    <t>XL</t>
  </si>
  <si>
    <t>≥ 0.36</t>
  </si>
  <si>
    <t>Длина с манжетом</t>
  </si>
  <si>
    <t>≥ 300</t>
  </si>
  <si>
    <t>М</t>
  </si>
  <si>
    <t xml:space="preserve">Длина с манжетом </t>
  </si>
  <si>
    <t>L</t>
  </si>
  <si>
    <t xml:space="preserve">Место поставки: город Ишим
</t>
  </si>
  <si>
    <t xml:space="preserve">Место поставки: город Тобольск
</t>
  </si>
  <si>
    <t xml:space="preserve">Место поставки: город Ялуторовск
</t>
  </si>
  <si>
    <t>вх. 28-КП от 01.10.2026</t>
  </si>
  <si>
    <t>вх. 29-КП от 01.10.2026</t>
  </si>
  <si>
    <t>вх. 30-КП от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</si>
</sst>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20" x14ac:knownFonts="1">
    <font>
      <sz val="10"/>
      <name val="Arial"/>
      <family val="2"/>
      <charset val="1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12"/>
      <color rgb="FFC00000"/>
      <name val="Arial"/>
      <family val="2"/>
      <charset val="204"/>
    </font>
    <font>
      <b/>
      <sz val="22"/>
      <color theme="9" tint="-0.499984740745262"/>
      <name val="Arial"/>
      <family val="2"/>
      <charset val="204"/>
    </font>
    <font>
      <b/>
      <i/>
      <sz val="22"/>
      <color theme="9" tint="-0.499984740745262"/>
      <name val="Arial"/>
      <family val="2"/>
      <charset val="204"/>
    </font>
    <font>
      <b/>
      <i/>
      <sz val="10"/>
      <color rgb="FFFF0000"/>
      <name val="Arial"/>
      <family val="2"/>
      <charset val="204"/>
    </font>
    <font>
      <b/>
      <i/>
      <u/>
      <sz val="10"/>
      <color rgb="FFFF0000"/>
      <name val="Arial"/>
      <family val="2"/>
      <charset val="204"/>
    </font>
    <font>
      <b/>
      <i/>
      <sz val="8"/>
      <name val="Arial"/>
      <family val="2"/>
      <charset val="204"/>
    </font>
    <font>
      <b/>
      <i/>
      <sz val="8"/>
      <name val="Arial"/>
      <family val="2"/>
      <charset val="1"/>
    </font>
    <font>
      <sz val="8"/>
      <name val="Arial"/>
      <family val="2"/>
      <charset val="1"/>
    </font>
    <font>
      <b/>
      <i/>
      <sz val="24"/>
      <name val="Times New Roman"/>
      <family val="1"/>
      <charset val="1"/>
    </font>
    <font>
      <b/>
      <i/>
      <sz val="12"/>
      <color rgb="FFC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79857783745845"/>
        <bgColor rgb="FFFFFFCC"/>
      </patternFill>
    </fill>
  </fills>
  <borders count="30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03">
    <xf numFmtId="0" fontId="0" fillId="0" borderId="0" xfId="0"/>
    <xf numFmtId="0" fontId="0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4" fontId="2" fillId="0" borderId="0" xfId="0" applyNumberFormat="1" applyFont="1" applyAlignment="1" applyProtection="1">
      <alignment horizontal="center" vertical="center" wrapText="1"/>
    </xf>
    <xf numFmtId="4" fontId="0" fillId="0" borderId="0" xfId="0" applyNumberFormat="1" applyFont="1" applyAlignment="1" applyProtection="1">
      <alignment horizontal="center" vertical="center"/>
    </xf>
    <xf numFmtId="4" fontId="3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center" vertical="center"/>
    </xf>
    <xf numFmtId="0" fontId="9" fillId="2" borderId="6" xfId="0" applyFont="1" applyFill="1" applyBorder="1" applyAlignment="1" applyProtection="1">
      <alignment horizontal="center" vertical="center" wrapText="1"/>
    </xf>
    <xf numFmtId="4" fontId="9" fillId="2" borderId="6" xfId="0" applyNumberFormat="1" applyFont="1" applyFill="1" applyBorder="1" applyAlignment="1" applyProtection="1">
      <alignment horizontal="center" vertical="center" wrapText="1"/>
    </xf>
    <xf numFmtId="4" fontId="8" fillId="2" borderId="11" xfId="0" applyNumberFormat="1" applyFont="1" applyFill="1" applyBorder="1" applyAlignment="1" applyProtection="1">
      <alignment horizontal="center" vertical="center" wrapText="1"/>
    </xf>
    <xf numFmtId="4" fontId="8" fillId="2" borderId="6" xfId="0" applyNumberFormat="1" applyFont="1" applyFill="1" applyBorder="1" applyAlignment="1" applyProtection="1">
      <alignment horizontal="center" vertical="center" wrapText="1"/>
    </xf>
    <xf numFmtId="4" fontId="8" fillId="2" borderId="13" xfId="0" applyNumberFormat="1" applyFont="1" applyFill="1" applyBorder="1" applyAlignment="1" applyProtection="1">
      <alignment horizontal="center" vertical="center" wrapText="1"/>
    </xf>
    <xf numFmtId="4" fontId="9" fillId="2" borderId="14" xfId="0" applyNumberFormat="1" applyFont="1" applyFill="1" applyBorder="1" applyAlignment="1" applyProtection="1">
      <alignment horizontal="center" vertical="center" wrapText="1"/>
    </xf>
    <xf numFmtId="4" fontId="8" fillId="2" borderId="14" xfId="0" applyNumberFormat="1" applyFont="1" applyFill="1" applyBorder="1" applyAlignment="1" applyProtection="1">
      <alignment horizontal="center" vertical="center" wrapText="1"/>
    </xf>
    <xf numFmtId="4" fontId="9" fillId="2" borderId="15" xfId="0" applyNumberFormat="1" applyFont="1" applyFill="1" applyBorder="1" applyAlignment="1" applyProtection="1">
      <alignment horizontal="center" vertical="center" wrapText="1"/>
    </xf>
    <xf numFmtId="4" fontId="12" fillId="2" borderId="16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 applyProtection="1">
      <alignment vertical="center"/>
    </xf>
    <xf numFmtId="0" fontId="13" fillId="0" borderId="3" xfId="0" applyFont="1" applyBorder="1" applyAlignment="1" applyProtection="1">
      <alignment horizontal="left" vertical="center" wrapText="1"/>
    </xf>
    <xf numFmtId="0" fontId="13" fillId="0" borderId="3" xfId="0" applyFont="1" applyBorder="1" applyAlignment="1" applyProtection="1">
      <alignment horizontal="center" vertical="center" wrapText="1"/>
    </xf>
    <xf numFmtId="0" fontId="14" fillId="0" borderId="0" xfId="0" applyFont="1" applyAlignment="1" applyProtection="1">
      <alignment vertical="center"/>
    </xf>
    <xf numFmtId="0" fontId="13" fillId="0" borderId="7" xfId="0" applyFont="1" applyBorder="1" applyAlignment="1" applyProtection="1">
      <alignment horizontal="left" vertical="center" wrapText="1"/>
    </xf>
    <xf numFmtId="0" fontId="13" fillId="0" borderId="7" xfId="0" applyFont="1" applyBorder="1" applyAlignment="1" applyProtection="1">
      <alignment horizontal="center" vertical="center" wrapText="1"/>
    </xf>
    <xf numFmtId="0" fontId="13" fillId="0" borderId="6" xfId="0" applyFont="1" applyBorder="1" applyAlignment="1" applyProtection="1">
      <alignment horizontal="left" vertical="center" wrapText="1"/>
    </xf>
    <xf numFmtId="0" fontId="13" fillId="0" borderId="6" xfId="0" applyFont="1" applyBorder="1" applyAlignment="1" applyProtection="1">
      <alignment horizontal="center" vertical="center" wrapText="1"/>
    </xf>
    <xf numFmtId="4" fontId="8" fillId="2" borderId="19" xfId="0" applyNumberFormat="1" applyFont="1" applyFill="1" applyBorder="1" applyAlignment="1" applyProtection="1">
      <alignment horizontal="center" vertical="center" wrapText="1"/>
    </xf>
    <xf numFmtId="4" fontId="9" fillId="2" borderId="19" xfId="0" applyNumberFormat="1" applyFont="1" applyFill="1" applyBorder="1" applyAlignment="1" applyProtection="1">
      <alignment horizontal="center" vertical="center" wrapText="1"/>
    </xf>
    <xf numFmtId="4" fontId="12" fillId="2" borderId="20" xfId="0" applyNumberFormat="1" applyFont="1" applyFill="1" applyBorder="1" applyAlignment="1" applyProtection="1">
      <alignment horizontal="center" vertical="center" wrapText="1"/>
    </xf>
    <xf numFmtId="49" fontId="16" fillId="0" borderId="3" xfId="0" applyNumberFormat="1" applyFont="1" applyBorder="1" applyAlignment="1" applyProtection="1">
      <alignment horizontal="left" vertical="center" wrapText="1"/>
    </xf>
    <xf numFmtId="49" fontId="16" fillId="0" borderId="3" xfId="0" applyNumberFormat="1" applyFont="1" applyBorder="1" applyAlignment="1" applyProtection="1">
      <alignment horizontal="center" vertical="center" wrapText="1"/>
    </xf>
    <xf numFmtId="0" fontId="16" fillId="0" borderId="0" xfId="0" applyFont="1" applyAlignment="1" applyProtection="1">
      <alignment vertical="center"/>
    </xf>
    <xf numFmtId="49" fontId="16" fillId="0" borderId="7" xfId="0" applyNumberFormat="1" applyFont="1" applyBorder="1" applyAlignment="1" applyProtection="1">
      <alignment horizontal="left" vertical="center" wrapText="1"/>
    </xf>
    <xf numFmtId="49" fontId="16" fillId="0" borderId="7" xfId="0" applyNumberFormat="1" applyFont="1" applyBorder="1" applyAlignment="1" applyProtection="1">
      <alignment horizontal="center" vertical="center" wrapText="1"/>
    </xf>
    <xf numFmtId="0" fontId="16" fillId="0" borderId="7" xfId="0" applyFont="1" applyBorder="1" applyAlignment="1" applyProtection="1">
      <alignment horizontal="left" vertical="center" wrapText="1"/>
    </xf>
    <xf numFmtId="49" fontId="16" fillId="0" borderId="6" xfId="0" applyNumberFormat="1" applyFont="1" applyBorder="1" applyAlignment="1" applyProtection="1">
      <alignment horizontal="left" vertical="center" wrapText="1"/>
    </xf>
    <xf numFmtId="49" fontId="16" fillId="0" borderId="6" xfId="0" applyNumberFormat="1" applyFont="1" applyBorder="1" applyAlignment="1" applyProtection="1">
      <alignment horizontal="center" vertical="center" wrapText="1"/>
    </xf>
    <xf numFmtId="0" fontId="16" fillId="0" borderId="3" xfId="0" applyFont="1" applyBorder="1" applyAlignment="1" applyProtection="1">
      <alignment vertical="center" wrapText="1"/>
    </xf>
    <xf numFmtId="49" fontId="16" fillId="0" borderId="3" xfId="0" applyNumberFormat="1" applyFont="1" applyBorder="1" applyAlignment="1" applyProtection="1">
      <alignment vertical="center" wrapText="1"/>
    </xf>
    <xf numFmtId="0" fontId="16" fillId="0" borderId="3" xfId="0" applyFont="1" applyBorder="1" applyAlignment="1" applyProtection="1">
      <alignment horizontal="center" vertical="center" wrapText="1"/>
    </xf>
    <xf numFmtId="0" fontId="16" fillId="0" borderId="7" xfId="0" applyFont="1" applyBorder="1" applyAlignment="1" applyProtection="1">
      <alignment vertical="center" wrapText="1"/>
    </xf>
    <xf numFmtId="49" fontId="16" fillId="0" borderId="7" xfId="0" applyNumberFormat="1" applyFont="1" applyBorder="1" applyAlignment="1" applyProtection="1">
      <alignment vertical="center" wrapText="1"/>
    </xf>
    <xf numFmtId="0" fontId="16" fillId="0" borderId="7" xfId="0" applyFont="1" applyBorder="1" applyAlignment="1" applyProtection="1">
      <alignment horizontal="center" vertical="center" wrapText="1"/>
    </xf>
    <xf numFmtId="0" fontId="16" fillId="0" borderId="6" xfId="0" applyFont="1" applyBorder="1" applyAlignment="1" applyProtection="1">
      <alignment vertical="center" wrapText="1"/>
    </xf>
    <xf numFmtId="49" fontId="16" fillId="0" borderId="6" xfId="0" applyNumberFormat="1" applyFont="1" applyBorder="1" applyAlignment="1" applyProtection="1">
      <alignment vertical="center" wrapText="1"/>
    </xf>
    <xf numFmtId="0" fontId="16" fillId="0" borderId="6" xfId="0" applyFont="1" applyBorder="1" applyAlignment="1" applyProtection="1">
      <alignment horizontal="center" vertical="center" wrapText="1"/>
    </xf>
    <xf numFmtId="0" fontId="16" fillId="0" borderId="7" xfId="0" applyFont="1" applyBorder="1" applyAlignment="1" applyProtection="1">
      <alignment horizontal="left" vertical="center"/>
    </xf>
    <xf numFmtId="0" fontId="16" fillId="0" borderId="6" xfId="0" applyFont="1" applyBorder="1" applyAlignment="1" applyProtection="1">
      <alignment horizontal="center" vertical="center"/>
    </xf>
    <xf numFmtId="0" fontId="16" fillId="0" borderId="3" xfId="0" applyFont="1" applyBorder="1" applyAlignment="1" applyProtection="1">
      <alignment horizontal="left" vertical="center" wrapText="1"/>
    </xf>
    <xf numFmtId="0" fontId="16" fillId="0" borderId="3" xfId="0" applyFont="1" applyBorder="1" applyAlignment="1" applyProtection="1">
      <alignment horizontal="left" vertical="center"/>
    </xf>
    <xf numFmtId="0" fontId="16" fillId="0" borderId="3" xfId="0" applyFont="1" applyBorder="1" applyAlignment="1" applyProtection="1">
      <alignment horizontal="center" vertical="center"/>
    </xf>
    <xf numFmtId="0" fontId="16" fillId="0" borderId="0" xfId="0" applyFont="1" applyAlignment="1" applyProtection="1">
      <alignment horizontal="left" vertical="center"/>
    </xf>
    <xf numFmtId="0" fontId="16" fillId="0" borderId="7" xfId="0" applyFont="1" applyBorder="1" applyAlignment="1" applyProtection="1">
      <alignment horizontal="center" vertical="center"/>
    </xf>
    <xf numFmtId="0" fontId="16" fillId="0" borderId="6" xfId="0" applyFont="1" applyBorder="1" applyAlignment="1" applyProtection="1">
      <alignment horizontal="left" vertical="center" wrapText="1"/>
    </xf>
    <xf numFmtId="49" fontId="16" fillId="0" borderId="23" xfId="0" applyNumberFormat="1" applyFont="1" applyBorder="1" applyAlignment="1" applyProtection="1">
      <alignment horizontal="left" vertical="center" wrapText="1"/>
    </xf>
    <xf numFmtId="0" fontId="16" fillId="0" borderId="23" xfId="0" applyFont="1" applyBorder="1" applyAlignment="1" applyProtection="1">
      <alignment horizontal="center" vertical="center"/>
    </xf>
    <xf numFmtId="4" fontId="16" fillId="0" borderId="3" xfId="0" applyNumberFormat="1" applyFont="1" applyBorder="1" applyAlignment="1" applyProtection="1">
      <alignment horizontal="center" vertical="center" wrapText="1"/>
    </xf>
    <xf numFmtId="4" fontId="16" fillId="0" borderId="7" xfId="0" applyNumberFormat="1" applyFont="1" applyBorder="1" applyAlignment="1" applyProtection="1">
      <alignment horizontal="center" vertical="center" wrapText="1"/>
    </xf>
    <xf numFmtId="4" fontId="16" fillId="0" borderId="6" xfId="0" applyNumberFormat="1" applyFont="1" applyBorder="1" applyAlignment="1" applyProtection="1">
      <alignment horizontal="center" vertical="center" wrapText="1"/>
    </xf>
    <xf numFmtId="49" fontId="16" fillId="0" borderId="23" xfId="0" applyNumberFormat="1" applyFont="1" applyBorder="1" applyAlignment="1" applyProtection="1">
      <alignment horizontal="center" vertical="center" wrapText="1"/>
    </xf>
    <xf numFmtId="0" fontId="16" fillId="0" borderId="23" xfId="0" applyFont="1" applyBorder="1" applyAlignment="1" applyProtection="1">
      <alignment vertical="center" wrapText="1"/>
    </xf>
    <xf numFmtId="49" fontId="16" fillId="0" borderId="23" xfId="0" applyNumberFormat="1" applyFont="1" applyBorder="1" applyAlignment="1" applyProtection="1">
      <alignment vertical="center" wrapText="1"/>
    </xf>
    <xf numFmtId="0" fontId="16" fillId="0" borderId="23" xfId="0" applyFont="1" applyBorder="1" applyAlignment="1" applyProtection="1">
      <alignment horizontal="center" vertical="center" wrapText="1"/>
    </xf>
    <xf numFmtId="0" fontId="13" fillId="0" borderId="3" xfId="0" applyFont="1" applyBorder="1" applyAlignment="1" applyProtection="1">
      <alignment vertical="center" wrapText="1"/>
    </xf>
    <xf numFmtId="49" fontId="13" fillId="0" borderId="3" xfId="0" applyNumberFormat="1" applyFont="1" applyBorder="1" applyAlignment="1" applyProtection="1">
      <alignment vertical="center" wrapText="1"/>
    </xf>
    <xf numFmtId="0" fontId="13" fillId="0" borderId="7" xfId="0" applyFont="1" applyBorder="1" applyAlignment="1" applyProtection="1">
      <alignment vertical="center" wrapText="1"/>
    </xf>
    <xf numFmtId="49" fontId="13" fillId="0" borderId="7" xfId="0" applyNumberFormat="1" applyFont="1" applyBorder="1" applyAlignment="1" applyProtection="1">
      <alignment vertical="center" wrapText="1"/>
    </xf>
    <xf numFmtId="0" fontId="13" fillId="0" borderId="23" xfId="0" applyFont="1" applyBorder="1" applyAlignment="1" applyProtection="1">
      <alignment vertical="center" wrapText="1"/>
    </xf>
    <xf numFmtId="49" fontId="13" fillId="0" borderId="23" xfId="0" applyNumberFormat="1" applyFont="1" applyBorder="1" applyAlignment="1" applyProtection="1">
      <alignment vertical="center" wrapText="1"/>
    </xf>
    <xf numFmtId="0" fontId="13" fillId="0" borderId="23" xfId="0" applyFont="1" applyBorder="1" applyAlignment="1" applyProtection="1">
      <alignment horizontal="center" vertical="center" wrapText="1"/>
    </xf>
    <xf numFmtId="0" fontId="13" fillId="0" borderId="6" xfId="0" applyFont="1" applyBorder="1" applyAlignment="1" applyProtection="1">
      <alignment vertical="center" wrapText="1"/>
    </xf>
    <xf numFmtId="49" fontId="13" fillId="0" borderId="6" xfId="0" applyNumberFormat="1" applyFont="1" applyBorder="1" applyAlignment="1" applyProtection="1">
      <alignment vertical="center" wrapText="1"/>
    </xf>
    <xf numFmtId="4" fontId="8" fillId="2" borderId="17" xfId="0" applyNumberFormat="1" applyFont="1" applyFill="1" applyBorder="1" applyAlignment="1" applyProtection="1">
      <alignment horizontal="center" vertical="center" wrapText="1"/>
    </xf>
    <xf numFmtId="4" fontId="9" fillId="2" borderId="17" xfId="0" applyNumberFormat="1" applyFont="1" applyFill="1" applyBorder="1" applyAlignment="1" applyProtection="1">
      <alignment horizontal="center" vertical="center" wrapText="1"/>
    </xf>
    <xf numFmtId="4" fontId="12" fillId="2" borderId="21" xfId="0" applyNumberFormat="1" applyFont="1" applyFill="1" applyBorder="1" applyAlignment="1" applyProtection="1">
      <alignment horizontal="center" vertical="center" wrapText="1"/>
    </xf>
    <xf numFmtId="49" fontId="16" fillId="0" borderId="3" xfId="1" applyNumberFormat="1" applyFont="1" applyBorder="1" applyAlignment="1" applyProtection="1">
      <alignment horizontal="left" vertical="center" wrapText="1"/>
    </xf>
    <xf numFmtId="49" fontId="16" fillId="0" borderId="3" xfId="1" applyNumberFormat="1" applyFont="1" applyBorder="1" applyAlignment="1" applyProtection="1">
      <alignment horizontal="center" vertical="center" wrapText="1"/>
    </xf>
    <xf numFmtId="49" fontId="16" fillId="0" borderId="7" xfId="1" applyNumberFormat="1" applyFont="1" applyBorder="1" applyAlignment="1" applyProtection="1">
      <alignment horizontal="left" vertical="center" wrapText="1"/>
    </xf>
    <xf numFmtId="49" fontId="16" fillId="0" borderId="7" xfId="1" applyNumberFormat="1" applyFont="1" applyBorder="1" applyAlignment="1" applyProtection="1">
      <alignment horizontal="center" vertical="center" wrapText="1"/>
    </xf>
    <xf numFmtId="49" fontId="16" fillId="0" borderId="6" xfId="1" applyNumberFormat="1" applyFont="1" applyBorder="1" applyAlignment="1" applyProtection="1">
      <alignment horizontal="left" vertical="center" wrapText="1"/>
    </xf>
    <xf numFmtId="49" fontId="16" fillId="0" borderId="6" xfId="1" applyNumberFormat="1" applyFont="1" applyBorder="1" applyAlignment="1" applyProtection="1">
      <alignment horizontal="center" vertical="center" wrapText="1"/>
    </xf>
    <xf numFmtId="0" fontId="16" fillId="0" borderId="7" xfId="1" applyFont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vertical="center" wrapText="1"/>
    </xf>
    <xf numFmtId="49" fontId="19" fillId="0" borderId="6" xfId="0" applyNumberFormat="1" applyFont="1" applyBorder="1" applyAlignment="1" applyProtection="1">
      <alignment horizontal="left" vertical="center" wrapText="1"/>
    </xf>
    <xf numFmtId="0" fontId="16" fillId="0" borderId="0" xfId="0" applyFont="1" applyAlignment="1" applyProtection="1">
      <alignment vertical="center" wrapText="1"/>
    </xf>
    <xf numFmtId="49" fontId="19" fillId="0" borderId="7" xfId="0" applyNumberFormat="1" applyFont="1" applyBorder="1" applyAlignment="1" applyProtection="1">
      <alignment horizontal="left" vertical="center" wrapText="1"/>
    </xf>
    <xf numFmtId="49" fontId="16" fillId="0" borderId="26" xfId="0" applyNumberFormat="1" applyFont="1" applyBorder="1" applyAlignment="1" applyProtection="1">
      <alignment horizontal="left" vertical="center" wrapText="1"/>
    </xf>
    <xf numFmtId="49" fontId="16" fillId="0" borderId="26" xfId="0" applyNumberFormat="1" applyFont="1" applyBorder="1" applyAlignment="1" applyProtection="1">
      <alignment horizontal="center" vertical="center" wrapText="1"/>
    </xf>
    <xf numFmtId="0" fontId="16" fillId="0" borderId="7" xfId="0" applyFont="1" applyBorder="1" applyAlignment="1" applyProtection="1">
      <alignment vertical="center"/>
    </xf>
    <xf numFmtId="49" fontId="13" fillId="0" borderId="3" xfId="0" applyNumberFormat="1" applyFont="1" applyBorder="1" applyAlignment="1" applyProtection="1">
      <alignment horizontal="left" vertical="center" wrapText="1"/>
    </xf>
    <xf numFmtId="49" fontId="13" fillId="0" borderId="7" xfId="0" applyNumberFormat="1" applyFont="1" applyBorder="1" applyAlignment="1" applyProtection="1">
      <alignment horizontal="left" vertical="center" wrapText="1"/>
    </xf>
    <xf numFmtId="0" fontId="16" fillId="0" borderId="0" xfId="0" applyFont="1" applyAlignment="1" applyProtection="1">
      <alignment horizontal="center" vertical="center"/>
    </xf>
    <xf numFmtId="4" fontId="17" fillId="0" borderId="0" xfId="0" applyNumberFormat="1" applyFont="1" applyAlignment="1" applyProtection="1">
      <alignment horizontal="center" vertical="center" wrapText="1"/>
    </xf>
    <xf numFmtId="4" fontId="16" fillId="0" borderId="0" xfId="0" applyNumberFormat="1" applyFont="1" applyAlignment="1" applyProtection="1">
      <alignment horizontal="center" vertical="center"/>
    </xf>
    <xf numFmtId="4" fontId="2" fillId="0" borderId="0" xfId="0" applyNumberFormat="1" applyFont="1" applyAlignment="1" applyProtection="1">
      <alignment horizontal="center" vertical="center"/>
    </xf>
    <xf numFmtId="4" fontId="17" fillId="0" borderId="0" xfId="0" applyNumberFormat="1" applyFont="1" applyAlignment="1" applyProtection="1">
      <alignment horizontal="center" vertical="center"/>
    </xf>
    <xf numFmtId="49" fontId="16" fillId="0" borderId="3" xfId="0" applyNumberFormat="1" applyFont="1" applyFill="1" applyBorder="1" applyAlignment="1" applyProtection="1">
      <alignment horizontal="left" vertical="center" wrapText="1"/>
    </xf>
    <xf numFmtId="49" fontId="16" fillId="0" borderId="3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Fill="1" applyAlignment="1" applyProtection="1">
      <alignment vertical="center"/>
    </xf>
    <xf numFmtId="49" fontId="16" fillId="0" borderId="19" xfId="0" applyNumberFormat="1" applyFont="1" applyFill="1" applyBorder="1" applyAlignment="1" applyProtection="1">
      <alignment horizontal="left" vertical="center" wrapText="1"/>
    </xf>
    <xf numFmtId="49" fontId="16" fillId="0" borderId="19" xfId="0" applyNumberFormat="1" applyFont="1" applyFill="1" applyBorder="1" applyAlignment="1" applyProtection="1">
      <alignment horizontal="center" vertical="center" wrapText="1"/>
    </xf>
    <xf numFmtId="49" fontId="16" fillId="0" borderId="6" xfId="0" applyNumberFormat="1" applyFont="1" applyFill="1" applyBorder="1" applyAlignment="1" applyProtection="1">
      <alignment horizontal="left" vertical="center" wrapText="1"/>
    </xf>
    <xf numFmtId="49" fontId="16" fillId="0" borderId="6" xfId="0" applyNumberFormat="1" applyFont="1" applyFill="1" applyBorder="1" applyAlignment="1" applyProtection="1">
      <alignment horizontal="center" vertical="center" wrapText="1"/>
    </xf>
    <xf numFmtId="49" fontId="16" fillId="0" borderId="7" xfId="0" applyNumberFormat="1" applyFont="1" applyFill="1" applyBorder="1" applyAlignment="1" applyProtection="1">
      <alignment horizontal="left" vertical="center" wrapText="1"/>
    </xf>
    <xf numFmtId="49" fontId="16" fillId="0" borderId="7" xfId="0" applyNumberFormat="1" applyFont="1" applyFill="1" applyBorder="1" applyAlignment="1" applyProtection="1">
      <alignment horizontal="center" vertical="center" wrapText="1"/>
    </xf>
    <xf numFmtId="0" fontId="16" fillId="0" borderId="2" xfId="0" applyFont="1" applyBorder="1" applyAlignment="1" applyProtection="1">
      <alignment horizontal="center" vertical="center"/>
    </xf>
    <xf numFmtId="49" fontId="16" fillId="0" borderId="17" xfId="0" applyNumberFormat="1" applyFont="1" applyBorder="1" applyAlignment="1" applyProtection="1">
      <alignment horizontal="center" vertical="center" wrapText="1"/>
    </xf>
    <xf numFmtId="49" fontId="16" fillId="0" borderId="17" xfId="0" applyNumberFormat="1" applyFont="1" applyBorder="1" applyAlignment="1" applyProtection="1">
      <alignment horizontal="left" vertical="center" wrapText="1"/>
    </xf>
    <xf numFmtId="4" fontId="17" fillId="0" borderId="17" xfId="0" applyNumberFormat="1" applyFont="1" applyBorder="1" applyAlignment="1" applyProtection="1">
      <alignment horizontal="center" vertical="center" wrapText="1"/>
    </xf>
    <xf numFmtId="4" fontId="16" fillId="0" borderId="17" xfId="0" applyNumberFormat="1" applyFont="1" applyBorder="1" applyAlignment="1" applyProtection="1">
      <alignment horizontal="center" vertical="center" wrapText="1"/>
    </xf>
    <xf numFmtId="4" fontId="3" fillId="2" borderId="21" xfId="0" applyNumberFormat="1" applyFont="1" applyFill="1" applyBorder="1" applyAlignment="1" applyProtection="1">
      <alignment horizontal="center" vertical="center" wrapText="1"/>
    </xf>
    <xf numFmtId="3" fontId="16" fillId="0" borderId="17" xfId="0" applyNumberFormat="1" applyFont="1" applyBorder="1" applyAlignment="1" applyProtection="1">
      <alignment horizontal="left" vertical="center" wrapText="1"/>
    </xf>
    <xf numFmtId="3" fontId="16" fillId="0" borderId="17" xfId="0" applyNumberFormat="1" applyFont="1" applyBorder="1" applyAlignment="1" applyProtection="1">
      <alignment horizontal="center" vertical="center" wrapText="1"/>
    </xf>
    <xf numFmtId="0" fontId="16" fillId="0" borderId="13" xfId="0" applyFont="1" applyBorder="1" applyAlignment="1" applyProtection="1">
      <alignment horizontal="center" vertical="center"/>
    </xf>
    <xf numFmtId="49" fontId="16" fillId="0" borderId="14" xfId="0" applyNumberFormat="1" applyFont="1" applyBorder="1" applyAlignment="1" applyProtection="1">
      <alignment horizontal="center" vertical="center" wrapText="1"/>
    </xf>
    <xf numFmtId="3" fontId="16" fillId="0" borderId="14" xfId="0" applyNumberFormat="1" applyFont="1" applyBorder="1" applyAlignment="1" applyProtection="1">
      <alignment horizontal="left" vertical="center" wrapText="1"/>
    </xf>
    <xf numFmtId="3" fontId="16" fillId="0" borderId="14" xfId="0" applyNumberFormat="1" applyFont="1" applyBorder="1" applyAlignment="1" applyProtection="1">
      <alignment horizontal="center" vertical="center" wrapText="1"/>
    </xf>
    <xf numFmtId="4" fontId="17" fillId="0" borderId="14" xfId="0" applyNumberFormat="1" applyFont="1" applyBorder="1" applyAlignment="1" applyProtection="1">
      <alignment horizontal="center" vertical="center" wrapText="1"/>
    </xf>
    <xf numFmtId="4" fontId="16" fillId="0" borderId="14" xfId="0" applyNumberFormat="1" applyFont="1" applyBorder="1" applyAlignment="1" applyProtection="1">
      <alignment horizontal="center" vertical="center" wrapText="1"/>
    </xf>
    <xf numFmtId="4" fontId="3" fillId="2" borderId="22" xfId="0" applyNumberFormat="1" applyFont="1" applyFill="1" applyBorder="1" applyAlignment="1" applyProtection="1">
      <alignment horizontal="center" vertical="center" wrapText="1"/>
    </xf>
    <xf numFmtId="164" fontId="16" fillId="0" borderId="17" xfId="0" applyNumberFormat="1" applyFont="1" applyBorder="1" applyAlignment="1" applyProtection="1">
      <alignment horizontal="left" vertical="center" wrapText="1"/>
    </xf>
    <xf numFmtId="164" fontId="16" fillId="0" borderId="14" xfId="0" applyNumberFormat="1" applyFont="1" applyBorder="1" applyAlignment="1" applyProtection="1">
      <alignment horizontal="left" vertical="center" wrapText="1"/>
    </xf>
    <xf numFmtId="49" fontId="16" fillId="0" borderId="3" xfId="0" applyNumberFormat="1" applyFont="1" applyBorder="1" applyAlignment="1" applyProtection="1">
      <alignment horizontal="left" vertical="center" wrapText="1"/>
    </xf>
    <xf numFmtId="49" fontId="16" fillId="0" borderId="3" xfId="0" applyNumberFormat="1" applyFont="1" applyBorder="1" applyAlignment="1" applyProtection="1">
      <alignment horizontal="center" vertical="center" wrapText="1"/>
    </xf>
    <xf numFmtId="49" fontId="16" fillId="0" borderId="14" xfId="0" applyNumberFormat="1" applyFont="1" applyBorder="1" applyAlignment="1" applyProtection="1">
      <alignment horizontal="left" vertical="center" wrapText="1"/>
    </xf>
    <xf numFmtId="49" fontId="16" fillId="0" borderId="7" xfId="0" applyNumberFormat="1" applyFont="1" applyBorder="1" applyAlignment="1" applyProtection="1">
      <alignment horizontal="left" vertical="center" wrapText="1"/>
    </xf>
    <xf numFmtId="49" fontId="16" fillId="0" borderId="7" xfId="0" applyNumberFormat="1" applyFont="1" applyBorder="1" applyAlignment="1" applyProtection="1">
      <alignment horizontal="center" vertical="center" wrapText="1"/>
    </xf>
    <xf numFmtId="0" fontId="16" fillId="0" borderId="24" xfId="0" applyFont="1" applyBorder="1" applyAlignment="1" applyProtection="1">
      <alignment horizontal="center" vertical="center"/>
    </xf>
    <xf numFmtId="49" fontId="16" fillId="0" borderId="25" xfId="0" applyNumberFormat="1" applyFont="1" applyBorder="1" applyAlignment="1" applyProtection="1">
      <alignment horizontal="center" vertical="center" wrapText="1"/>
    </xf>
    <xf numFmtId="49" fontId="16" fillId="0" borderId="25" xfId="0" applyNumberFormat="1" applyFont="1" applyBorder="1" applyAlignment="1" applyProtection="1">
      <alignment horizontal="left" vertical="center" wrapText="1"/>
    </xf>
    <xf numFmtId="4" fontId="17" fillId="0" borderId="25" xfId="0" applyNumberFormat="1" applyFont="1" applyBorder="1" applyAlignment="1" applyProtection="1">
      <alignment horizontal="center" vertical="center" wrapText="1"/>
    </xf>
    <xf numFmtId="4" fontId="16" fillId="0" borderId="25" xfId="0" applyNumberFormat="1" applyFont="1" applyBorder="1" applyAlignment="1" applyProtection="1">
      <alignment horizontal="center" vertical="center" wrapText="1"/>
    </xf>
    <xf numFmtId="4" fontId="3" fillId="2" borderId="27" xfId="0" applyNumberFormat="1" applyFont="1" applyFill="1" applyBorder="1" applyAlignment="1" applyProtection="1">
      <alignment horizontal="center" vertical="center" wrapText="1"/>
    </xf>
    <xf numFmtId="0" fontId="16" fillId="0" borderId="2" xfId="0" applyFont="1" applyFill="1" applyBorder="1" applyAlignment="1" applyProtection="1">
      <alignment horizontal="center" vertical="center"/>
    </xf>
    <xf numFmtId="49" fontId="16" fillId="0" borderId="17" xfId="0" applyNumberFormat="1" applyFont="1" applyFill="1" applyBorder="1" applyAlignment="1" applyProtection="1">
      <alignment horizontal="center" vertical="center" wrapText="1"/>
    </xf>
    <xf numFmtId="49" fontId="16" fillId="0" borderId="17" xfId="0" applyNumberFormat="1" applyFont="1" applyFill="1" applyBorder="1" applyAlignment="1" applyProtection="1">
      <alignment horizontal="left" vertical="center" wrapText="1"/>
    </xf>
    <xf numFmtId="4" fontId="17" fillId="0" borderId="17" xfId="0" applyNumberFormat="1" applyFont="1" applyFill="1" applyBorder="1" applyAlignment="1" applyProtection="1">
      <alignment horizontal="center" vertical="center" wrapText="1"/>
    </xf>
    <xf numFmtId="4" fontId="16" fillId="0" borderId="17" xfId="0" applyNumberFormat="1" applyFont="1" applyFill="1" applyBorder="1" applyAlignment="1" applyProtection="1">
      <alignment horizontal="center" vertical="center" wrapText="1"/>
    </xf>
    <xf numFmtId="0" fontId="11" fillId="2" borderId="18" xfId="0" applyFont="1" applyFill="1" applyBorder="1" applyAlignment="1" applyProtection="1">
      <alignment horizontal="center" vertical="center" wrapText="1"/>
    </xf>
    <xf numFmtId="0" fontId="11" fillId="2" borderId="2" xfId="0" applyFont="1" applyFill="1" applyBorder="1" applyAlignment="1" applyProtection="1">
      <alignment horizontal="center" vertical="center" wrapText="1"/>
    </xf>
    <xf numFmtId="0" fontId="16" fillId="0" borderId="2" xfId="1" applyFont="1" applyBorder="1" applyAlignment="1" applyProtection="1">
      <alignment horizontal="center" vertical="center"/>
    </xf>
    <xf numFmtId="49" fontId="16" fillId="0" borderId="17" xfId="1" applyNumberFormat="1" applyFont="1" applyBorder="1" applyAlignment="1" applyProtection="1">
      <alignment horizontal="center" vertical="center" wrapText="1"/>
    </xf>
    <xf numFmtId="164" fontId="16" fillId="0" borderId="17" xfId="1" applyNumberFormat="1" applyFont="1" applyBorder="1" applyAlignment="1" applyProtection="1">
      <alignment horizontal="left" vertical="center" wrapText="1"/>
    </xf>
    <xf numFmtId="0" fontId="16" fillId="0" borderId="17" xfId="1" applyFont="1" applyBorder="1" applyAlignment="1" applyProtection="1">
      <alignment horizontal="center" vertical="center" wrapText="1"/>
    </xf>
    <xf numFmtId="4" fontId="17" fillId="0" borderId="17" xfId="1" applyNumberFormat="1" applyFont="1" applyBorder="1" applyAlignment="1" applyProtection="1">
      <alignment horizontal="center" vertical="center" wrapText="1"/>
    </xf>
    <xf numFmtId="4" fontId="16" fillId="0" borderId="17" xfId="1" applyNumberFormat="1" applyFont="1" applyBorder="1" applyAlignment="1" applyProtection="1">
      <alignment horizontal="center" vertical="center" wrapText="1"/>
    </xf>
    <xf numFmtId="4" fontId="3" fillId="2" borderId="21" xfId="1" applyNumberFormat="1" applyFont="1" applyFill="1" applyBorder="1" applyAlignment="1" applyProtection="1">
      <alignment horizontal="center" vertical="center" wrapText="1"/>
    </xf>
    <xf numFmtId="49" fontId="16" fillId="0" borderId="7" xfId="1" applyNumberFormat="1" applyFont="1" applyBorder="1" applyAlignment="1" applyProtection="1">
      <alignment horizontal="left" vertical="center" wrapText="1"/>
    </xf>
    <xf numFmtId="0" fontId="16" fillId="0" borderId="17" xfId="1" applyFont="1" applyBorder="1" applyAlignment="1" applyProtection="1">
      <alignment horizontal="center" vertical="center"/>
    </xf>
    <xf numFmtId="4" fontId="16" fillId="0" borderId="17" xfId="1" applyNumberFormat="1" applyFont="1" applyBorder="1" applyAlignment="1" applyProtection="1">
      <alignment horizontal="center" vertical="center"/>
    </xf>
    <xf numFmtId="4" fontId="3" fillId="2" borderId="21" xfId="1" applyNumberFormat="1" applyFont="1" applyFill="1" applyBorder="1" applyAlignment="1" applyProtection="1">
      <alignment horizontal="center" vertical="center"/>
    </xf>
    <xf numFmtId="0" fontId="16" fillId="0" borderId="17" xfId="0" applyFont="1" applyBorder="1" applyAlignment="1" applyProtection="1">
      <alignment horizontal="center" vertical="center" wrapText="1"/>
    </xf>
    <xf numFmtId="0" fontId="16" fillId="0" borderId="17" xfId="0" applyFont="1" applyBorder="1" applyAlignment="1" applyProtection="1">
      <alignment horizontal="left" vertical="center" wrapText="1"/>
    </xf>
    <xf numFmtId="0" fontId="16" fillId="0" borderId="14" xfId="0" applyFont="1" applyBorder="1" applyAlignment="1" applyProtection="1">
      <alignment horizontal="center" vertical="center" wrapText="1"/>
    </xf>
    <xf numFmtId="0" fontId="16" fillId="0" borderId="14" xfId="0" applyFont="1" applyBorder="1" applyAlignment="1" applyProtection="1">
      <alignment horizontal="left" vertical="center" wrapText="1"/>
    </xf>
    <xf numFmtId="0" fontId="16" fillId="0" borderId="7" xfId="0" applyFont="1" applyBorder="1" applyAlignment="1" applyProtection="1">
      <alignment vertical="center" wrapText="1"/>
    </xf>
    <xf numFmtId="0" fontId="18" fillId="0" borderId="2" xfId="0" applyFont="1" applyBorder="1" applyAlignment="1" applyProtection="1">
      <alignment horizontal="center" vertical="center" wrapText="1"/>
    </xf>
    <xf numFmtId="0" fontId="13" fillId="0" borderId="17" xfId="0" applyFont="1" applyBorder="1" applyAlignment="1" applyProtection="1">
      <alignment horizontal="center" vertical="center" wrapText="1"/>
    </xf>
    <xf numFmtId="0" fontId="13" fillId="0" borderId="17" xfId="0" applyFont="1" applyBorder="1" applyAlignment="1" applyProtection="1">
      <alignment horizontal="left" vertical="center" wrapText="1"/>
    </xf>
    <xf numFmtId="4" fontId="18" fillId="0" borderId="17" xfId="0" applyNumberFormat="1" applyFont="1" applyBorder="1" applyAlignment="1" applyProtection="1">
      <alignment horizontal="center" vertical="center" wrapText="1"/>
    </xf>
    <xf numFmtId="4" fontId="13" fillId="0" borderId="17" xfId="0" applyNumberFormat="1" applyFont="1" applyBorder="1" applyAlignment="1" applyProtection="1">
      <alignment horizontal="center" vertical="center" wrapText="1"/>
    </xf>
    <xf numFmtId="0" fontId="18" fillId="0" borderId="13" xfId="0" applyFont="1" applyBorder="1" applyAlignment="1" applyProtection="1">
      <alignment horizontal="center" vertical="center" wrapText="1"/>
    </xf>
    <xf numFmtId="49" fontId="13" fillId="0" borderId="17" xfId="0" applyNumberFormat="1" applyFont="1" applyBorder="1" applyAlignment="1" applyProtection="1">
      <alignment horizontal="center" vertical="center" wrapText="1"/>
    </xf>
    <xf numFmtId="0" fontId="13" fillId="0" borderId="14" xfId="0" applyFont="1" applyBorder="1" applyAlignment="1" applyProtection="1">
      <alignment horizontal="center" vertical="center" wrapText="1"/>
    </xf>
    <xf numFmtId="0" fontId="13" fillId="0" borderId="14" xfId="0" applyFont="1" applyBorder="1" applyAlignment="1" applyProtection="1">
      <alignment horizontal="left" vertical="center" wrapText="1"/>
    </xf>
    <xf numFmtId="0" fontId="16" fillId="0" borderId="17" xfId="0" applyFont="1" applyBorder="1" applyAlignment="1" applyProtection="1">
      <alignment horizontal="center" vertical="center"/>
    </xf>
    <xf numFmtId="4" fontId="16" fillId="0" borderId="17" xfId="0" applyNumberFormat="1" applyFont="1" applyBorder="1" applyAlignment="1" applyProtection="1">
      <alignment horizontal="center" vertical="center"/>
    </xf>
    <xf numFmtId="4" fontId="3" fillId="2" borderId="21" xfId="0" applyNumberFormat="1" applyFont="1" applyFill="1" applyBorder="1" applyAlignment="1" applyProtection="1">
      <alignment horizontal="center" vertical="center"/>
    </xf>
    <xf numFmtId="0" fontId="16" fillId="0" borderId="2" xfId="0" applyFont="1" applyBorder="1" applyAlignment="1" applyProtection="1">
      <alignment horizontal="center" vertical="center" wrapText="1"/>
    </xf>
    <xf numFmtId="0" fontId="16" fillId="0" borderId="14" xfId="0" applyFont="1" applyBorder="1" applyAlignment="1" applyProtection="1">
      <alignment horizontal="center" vertical="center"/>
    </xf>
    <xf numFmtId="4" fontId="16" fillId="0" borderId="14" xfId="0" applyNumberFormat="1" applyFont="1" applyBorder="1" applyAlignment="1" applyProtection="1">
      <alignment horizontal="center" vertical="center"/>
    </xf>
    <xf numFmtId="4" fontId="3" fillId="2" borderId="22" xfId="0" applyNumberFormat="1" applyFont="1" applyFill="1" applyBorder="1" applyAlignment="1" applyProtection="1">
      <alignment horizontal="center" vertical="center"/>
    </xf>
    <xf numFmtId="49" fontId="16" fillId="0" borderId="17" xfId="0" applyNumberFormat="1" applyFont="1" applyBorder="1" applyAlignment="1" applyProtection="1">
      <alignment horizontal="left" vertical="top" wrapText="1"/>
    </xf>
    <xf numFmtId="0" fontId="16" fillId="0" borderId="17" xfId="0" applyFont="1" applyBorder="1" applyAlignment="1" applyProtection="1">
      <alignment horizontal="left" vertical="center"/>
    </xf>
    <xf numFmtId="0" fontId="13" fillId="0" borderId="2" xfId="0" applyFont="1" applyBorder="1" applyAlignment="1" applyProtection="1">
      <alignment horizontal="center" vertical="center" wrapText="1"/>
    </xf>
    <xf numFmtId="0" fontId="14" fillId="0" borderId="4" xfId="0" applyFont="1" applyBorder="1" applyAlignment="1" applyProtection="1">
      <alignment horizontal="center" vertical="center"/>
    </xf>
    <xf numFmtId="4" fontId="15" fillId="0" borderId="2" xfId="0" applyNumberFormat="1" applyFont="1" applyBorder="1" applyAlignment="1" applyProtection="1">
      <alignment horizontal="center" vertical="center" wrapText="1"/>
    </xf>
    <xf numFmtId="4" fontId="14" fillId="0" borderId="17" xfId="0" applyNumberFormat="1" applyFont="1" applyBorder="1" applyAlignment="1" applyProtection="1">
      <alignment horizontal="center" vertical="center"/>
    </xf>
    <xf numFmtId="4" fontId="15" fillId="0" borderId="17" xfId="0" applyNumberFormat="1" applyFont="1" applyBorder="1" applyAlignment="1" applyProtection="1">
      <alignment horizontal="center" vertical="center" wrapText="1"/>
    </xf>
    <xf numFmtId="4" fontId="14" fillId="0" borderId="4" xfId="0" applyNumberFormat="1" applyFont="1" applyBorder="1" applyAlignment="1" applyProtection="1">
      <alignment horizontal="center" vertical="center"/>
    </xf>
    <xf numFmtId="4" fontId="3" fillId="2" borderId="10" xfId="0" applyNumberFormat="1" applyFont="1" applyFill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 wrapText="1"/>
    </xf>
    <xf numFmtId="4" fontId="9" fillId="2" borderId="5" xfId="0" applyNumberFormat="1" applyFont="1" applyFill="1" applyBorder="1" applyAlignment="1" applyProtection="1">
      <alignment horizontal="center" vertical="center" wrapText="1"/>
    </xf>
    <xf numFmtId="0" fontId="9" fillId="2" borderId="6" xfId="0" applyFont="1" applyFill="1" applyBorder="1" applyAlignment="1" applyProtection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 wrapText="1"/>
    </xf>
    <xf numFmtId="4" fontId="9" fillId="2" borderId="8" xfId="0" applyNumberFormat="1" applyFont="1" applyFill="1" applyBorder="1" applyAlignment="1" applyProtection="1">
      <alignment horizontal="center" vertical="center" wrapText="1"/>
    </xf>
    <xf numFmtId="4" fontId="9" fillId="2" borderId="7" xfId="0" applyNumberFormat="1" applyFont="1" applyFill="1" applyBorder="1" applyAlignment="1" applyProtection="1">
      <alignment horizontal="center" vertical="center" wrapText="1"/>
    </xf>
    <xf numFmtId="4" fontId="9" fillId="2" borderId="6" xfId="0" applyNumberFormat="1" applyFont="1" applyFill="1" applyBorder="1" applyAlignment="1" applyProtection="1">
      <alignment horizontal="center" vertical="center" wrapText="1"/>
    </xf>
    <xf numFmtId="4" fontId="9" fillId="2" borderId="9" xfId="0" applyNumberFormat="1" applyFont="1" applyFill="1" applyBorder="1" applyAlignment="1" applyProtection="1">
      <alignment horizontal="center" vertical="center" wrapText="1"/>
    </xf>
    <xf numFmtId="4" fontId="9" fillId="2" borderId="10" xfId="0" applyNumberFormat="1" applyFont="1" applyFill="1" applyBorder="1" applyAlignment="1" applyProtection="1">
      <alignment horizontal="center" vertical="center" wrapText="1"/>
    </xf>
    <xf numFmtId="0" fontId="11" fillId="2" borderId="12" xfId="0" applyFont="1" applyFill="1" applyBorder="1" applyAlignment="1" applyProtection="1">
      <alignment horizontal="center" vertical="center" wrapText="1"/>
    </xf>
    <xf numFmtId="4" fontId="16" fillId="0" borderId="14" xfId="0" applyNumberFormat="1" applyFont="1" applyFill="1" applyBorder="1" applyAlignment="1" applyProtection="1">
      <alignment horizontal="center" vertical="center" wrapText="1"/>
    </xf>
    <xf numFmtId="4" fontId="16" fillId="0" borderId="19" xfId="0" applyNumberFormat="1" applyFont="1" applyFill="1" applyBorder="1" applyAlignment="1" applyProtection="1">
      <alignment horizontal="center" vertical="center" wrapText="1"/>
    </xf>
    <xf numFmtId="4" fontId="16" fillId="0" borderId="25" xfId="0" applyNumberFormat="1" applyFont="1" applyFill="1" applyBorder="1" applyAlignment="1" applyProtection="1">
      <alignment horizontal="center" vertical="center" wrapText="1"/>
    </xf>
    <xf numFmtId="4" fontId="16" fillId="0" borderId="21" xfId="0" applyNumberFormat="1" applyFont="1" applyBorder="1" applyAlignment="1" applyProtection="1">
      <alignment horizontal="center" vertical="center" wrapText="1"/>
    </xf>
    <xf numFmtId="4" fontId="3" fillId="2" borderId="29" xfId="0" applyNumberFormat="1" applyFont="1" applyFill="1" applyBorder="1" applyAlignment="1" applyProtection="1">
      <alignment horizontal="center" vertical="center" wrapText="1"/>
    </xf>
    <xf numFmtId="4" fontId="16" fillId="0" borderId="4" xfId="0" applyNumberFormat="1" applyFont="1" applyBorder="1" applyAlignment="1" applyProtection="1">
      <alignment horizontal="center" vertical="center" wrapText="1"/>
    </xf>
    <xf numFmtId="0" fontId="5" fillId="0" borderId="28" xfId="0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8572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7"/>
  <sheetViews>
    <sheetView tabSelected="1" zoomScaleNormal="100" workbookViewId="0">
      <selection sqref="A1:P1"/>
    </sheetView>
  </sheetViews>
  <sheetFormatPr defaultColWidth="10.28515625" defaultRowHeight="15.75" x14ac:dyDescent="0.2"/>
  <cols>
    <col min="1" max="1" width="5.85546875" style="1" customWidth="1"/>
    <col min="2" max="2" width="13.85546875" style="1" customWidth="1"/>
    <col min="3" max="3" width="15.28515625" style="2" customWidth="1"/>
    <col min="4" max="4" width="20.140625" style="3" customWidth="1"/>
    <col min="5" max="5" width="14.42578125" style="3" customWidth="1"/>
    <col min="6" max="6" width="9.7109375" style="1" customWidth="1"/>
    <col min="7" max="7" width="9.5703125" style="1" customWidth="1"/>
    <col min="8" max="8" width="11.42578125" style="4" customWidth="1"/>
    <col min="9" max="9" width="9.5703125" style="5" customWidth="1"/>
    <col min="10" max="10" width="10.7109375" style="4" customWidth="1"/>
    <col min="11" max="11" width="9.5703125" style="5" customWidth="1"/>
    <col min="12" max="12" width="11.140625" style="4" customWidth="1"/>
    <col min="13" max="15" width="9.5703125" style="5" customWidth="1"/>
    <col min="16" max="16" width="10.42578125" style="6" customWidth="1"/>
    <col min="17" max="16384" width="10.28515625" style="3"/>
  </cols>
  <sheetData>
    <row r="1" spans="1:16" ht="46.5" customHeight="1" x14ac:dyDescent="0.2">
      <c r="A1" s="181" t="s">
        <v>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</row>
    <row r="2" spans="1:16" s="7" customFormat="1" ht="46.5" customHeight="1" x14ac:dyDescent="0.2">
      <c r="A2" s="182" t="s">
        <v>1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</row>
    <row r="3" spans="1:16" s="7" customFormat="1" ht="85.5" customHeight="1" x14ac:dyDescent="0.2">
      <c r="A3" s="183" t="s">
        <v>2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</row>
    <row r="4" spans="1:16" s="8" customFormat="1" ht="24.75" customHeight="1" x14ac:dyDescent="0.2">
      <c r="A4" s="184" t="s">
        <v>3</v>
      </c>
      <c r="B4" s="185" t="s">
        <v>4</v>
      </c>
      <c r="C4" s="185"/>
      <c r="D4" s="185"/>
      <c r="E4" s="185"/>
      <c r="F4" s="185"/>
      <c r="G4" s="186" t="s">
        <v>5</v>
      </c>
      <c r="H4" s="187" t="s">
        <v>6</v>
      </c>
      <c r="I4" s="187"/>
      <c r="J4" s="187"/>
      <c r="K4" s="187"/>
      <c r="L4" s="187"/>
      <c r="M4" s="187"/>
      <c r="N4" s="187"/>
      <c r="O4" s="187"/>
      <c r="P4" s="187"/>
    </row>
    <row r="5" spans="1:16" s="8" customFormat="1" ht="13.5" customHeight="1" x14ac:dyDescent="0.2">
      <c r="A5" s="184"/>
      <c r="B5" s="188" t="s">
        <v>7</v>
      </c>
      <c r="C5" s="188" t="s">
        <v>8</v>
      </c>
      <c r="D5" s="189" t="s">
        <v>9</v>
      </c>
      <c r="E5" s="189"/>
      <c r="F5" s="189"/>
      <c r="G5" s="186"/>
      <c r="H5" s="190" t="s">
        <v>10</v>
      </c>
      <c r="I5" s="190"/>
      <c r="J5" s="191" t="s">
        <v>11</v>
      </c>
      <c r="K5" s="191"/>
      <c r="L5" s="191" t="s">
        <v>12</v>
      </c>
      <c r="M5" s="191"/>
      <c r="N5" s="192" t="s">
        <v>13</v>
      </c>
      <c r="O5" s="193" t="s">
        <v>14</v>
      </c>
      <c r="P5" s="194" t="s">
        <v>15</v>
      </c>
    </row>
    <row r="6" spans="1:16" s="8" customFormat="1" ht="52.5" x14ac:dyDescent="0.2">
      <c r="A6" s="184"/>
      <c r="B6" s="188"/>
      <c r="C6" s="188"/>
      <c r="D6" s="9"/>
      <c r="E6" s="9" t="s">
        <v>16</v>
      </c>
      <c r="F6" s="9" t="s">
        <v>17</v>
      </c>
      <c r="G6" s="186"/>
      <c r="H6" s="11" t="s">
        <v>18</v>
      </c>
      <c r="I6" s="10" t="s">
        <v>19</v>
      </c>
      <c r="J6" s="12" t="s">
        <v>18</v>
      </c>
      <c r="K6" s="10" t="s">
        <v>19</v>
      </c>
      <c r="L6" s="12" t="s">
        <v>18</v>
      </c>
      <c r="M6" s="10" t="s">
        <v>19</v>
      </c>
      <c r="N6" s="192"/>
      <c r="O6" s="193"/>
      <c r="P6" s="194"/>
    </row>
    <row r="7" spans="1:16" s="18" customFormat="1" ht="35.25" customHeight="1" x14ac:dyDescent="0.2">
      <c r="A7" s="195" t="s">
        <v>20</v>
      </c>
      <c r="B7" s="195"/>
      <c r="C7" s="195"/>
      <c r="D7" s="195"/>
      <c r="E7" s="195"/>
      <c r="F7" s="195"/>
      <c r="G7" s="195"/>
      <c r="H7" s="13"/>
      <c r="I7" s="14"/>
      <c r="J7" s="15"/>
      <c r="K7" s="14"/>
      <c r="L7" s="15"/>
      <c r="M7" s="14"/>
      <c r="N7" s="14"/>
      <c r="O7" s="16"/>
      <c r="P7" s="17"/>
    </row>
    <row r="8" spans="1:16" s="21" customFormat="1" ht="28.5" customHeight="1" x14ac:dyDescent="0.2">
      <c r="A8" s="174">
        <v>1</v>
      </c>
      <c r="B8" s="157" t="s">
        <v>21</v>
      </c>
      <c r="C8" s="158" t="s">
        <v>20</v>
      </c>
      <c r="D8" s="19" t="s">
        <v>22</v>
      </c>
      <c r="E8" s="20" t="s">
        <v>23</v>
      </c>
      <c r="F8" s="20" t="s">
        <v>24</v>
      </c>
      <c r="G8" s="175" t="s">
        <v>25</v>
      </c>
      <c r="H8" s="176" t="s">
        <v>26</v>
      </c>
      <c r="I8" s="177">
        <v>380</v>
      </c>
      <c r="J8" s="178" t="s">
        <v>27</v>
      </c>
      <c r="K8" s="177">
        <v>375</v>
      </c>
      <c r="L8" s="178" t="s">
        <v>28</v>
      </c>
      <c r="M8" s="177">
        <v>390</v>
      </c>
      <c r="N8" s="177">
        <f>_xlfn.STDEV.P(I8,K8,M8)</f>
        <v>6.2360956446232363</v>
      </c>
      <c r="O8" s="179">
        <f>N8/P8*100</f>
        <v>1.6339115226087082</v>
      </c>
      <c r="P8" s="180">
        <f t="shared" ref="P8:P32" si="0">(I8+K8+M8)/3</f>
        <v>381.66666666666669</v>
      </c>
    </row>
    <row r="9" spans="1:16" s="21" customFormat="1" ht="22.5" x14ac:dyDescent="0.2">
      <c r="A9" s="174"/>
      <c r="B9" s="157"/>
      <c r="C9" s="158"/>
      <c r="D9" s="22" t="s">
        <v>29</v>
      </c>
      <c r="E9" s="23" t="s">
        <v>30</v>
      </c>
      <c r="F9" s="23" t="s">
        <v>31</v>
      </c>
      <c r="G9" s="175"/>
      <c r="H9" s="176"/>
      <c r="I9" s="177"/>
      <c r="J9" s="178"/>
      <c r="K9" s="177"/>
      <c r="L9" s="178"/>
      <c r="M9" s="177"/>
      <c r="N9" s="177"/>
      <c r="O9" s="179"/>
      <c r="P9" s="180">
        <f t="shared" si="0"/>
        <v>0</v>
      </c>
    </row>
    <row r="10" spans="1:16" s="21" customFormat="1" ht="13.5" customHeight="1" x14ac:dyDescent="0.2">
      <c r="A10" s="174"/>
      <c r="B10" s="157"/>
      <c r="C10" s="158"/>
      <c r="D10" s="22" t="s">
        <v>32</v>
      </c>
      <c r="E10" s="23" t="s">
        <v>33</v>
      </c>
      <c r="F10" s="23"/>
      <c r="G10" s="175"/>
      <c r="H10" s="176"/>
      <c r="I10" s="177"/>
      <c r="J10" s="178"/>
      <c r="K10" s="177"/>
      <c r="L10" s="178"/>
      <c r="M10" s="177"/>
      <c r="N10" s="177"/>
      <c r="O10" s="179"/>
      <c r="P10" s="180">
        <f t="shared" si="0"/>
        <v>0</v>
      </c>
    </row>
    <row r="11" spans="1:16" s="21" customFormat="1" ht="13.5" customHeight="1" x14ac:dyDescent="0.2">
      <c r="A11" s="174"/>
      <c r="B11" s="157"/>
      <c r="C11" s="158"/>
      <c r="D11" s="22" t="s">
        <v>34</v>
      </c>
      <c r="E11" s="23" t="s">
        <v>35</v>
      </c>
      <c r="F11" s="23"/>
      <c r="G11" s="175"/>
      <c r="H11" s="176"/>
      <c r="I11" s="177"/>
      <c r="J11" s="178"/>
      <c r="K11" s="177"/>
      <c r="L11" s="178"/>
      <c r="M11" s="177"/>
      <c r="N11" s="177"/>
      <c r="O11" s="179"/>
      <c r="P11" s="180">
        <f t="shared" si="0"/>
        <v>0</v>
      </c>
    </row>
    <row r="12" spans="1:16" s="21" customFormat="1" ht="13.5" customHeight="1" x14ac:dyDescent="0.2">
      <c r="A12" s="174"/>
      <c r="B12" s="157"/>
      <c r="C12" s="158"/>
      <c r="D12" s="24" t="s">
        <v>36</v>
      </c>
      <c r="E12" s="25" t="s">
        <v>37</v>
      </c>
      <c r="F12" s="25" t="s">
        <v>38</v>
      </c>
      <c r="G12" s="175"/>
      <c r="H12" s="176"/>
      <c r="I12" s="177"/>
      <c r="J12" s="178"/>
      <c r="K12" s="177"/>
      <c r="L12" s="178"/>
      <c r="M12" s="177"/>
      <c r="N12" s="177"/>
      <c r="O12" s="179"/>
      <c r="P12" s="180">
        <f t="shared" si="0"/>
        <v>0</v>
      </c>
    </row>
    <row r="13" spans="1:16" s="21" customFormat="1" ht="25.5" customHeight="1" x14ac:dyDescent="0.2">
      <c r="A13" s="174">
        <v>2</v>
      </c>
      <c r="B13" s="157" t="s">
        <v>39</v>
      </c>
      <c r="C13" s="158" t="s">
        <v>20</v>
      </c>
      <c r="D13" s="19" t="s">
        <v>22</v>
      </c>
      <c r="E13" s="20" t="s">
        <v>23</v>
      </c>
      <c r="F13" s="20" t="s">
        <v>24</v>
      </c>
      <c r="G13" s="175" t="s">
        <v>25</v>
      </c>
      <c r="H13" s="176" t="s">
        <v>26</v>
      </c>
      <c r="I13" s="177">
        <v>718.6</v>
      </c>
      <c r="J13" s="178" t="s">
        <v>27</v>
      </c>
      <c r="K13" s="177">
        <v>715</v>
      </c>
      <c r="L13" s="178" t="s">
        <v>28</v>
      </c>
      <c r="M13" s="177">
        <v>725</v>
      </c>
      <c r="N13" s="177">
        <f t="shared" ref="N13:N32" si="1">_xlfn.STDEV.P(I13,K13,M13)</f>
        <v>4.135483311805551</v>
      </c>
      <c r="O13" s="179">
        <f t="shared" ref="O13:O32" si="2">N13/P13*100</f>
        <v>0.57474520223370018</v>
      </c>
      <c r="P13" s="180">
        <f t="shared" si="0"/>
        <v>719.5333333333333</v>
      </c>
    </row>
    <row r="14" spans="1:16" s="21" customFormat="1" ht="13.5" customHeight="1" x14ac:dyDescent="0.2">
      <c r="A14" s="174"/>
      <c r="B14" s="157"/>
      <c r="C14" s="158"/>
      <c r="D14" s="22" t="s">
        <v>40</v>
      </c>
      <c r="E14" s="23" t="s">
        <v>41</v>
      </c>
      <c r="F14" s="23"/>
      <c r="G14" s="175"/>
      <c r="H14" s="176"/>
      <c r="I14" s="177"/>
      <c r="J14" s="178"/>
      <c r="K14" s="177"/>
      <c r="L14" s="178"/>
      <c r="M14" s="177"/>
      <c r="N14" s="177" t="e">
        <f t="shared" si="1"/>
        <v>#DIV/0!</v>
      </c>
      <c r="O14" s="179" t="e">
        <f t="shared" si="2"/>
        <v>#DIV/0!</v>
      </c>
      <c r="P14" s="180">
        <f t="shared" si="0"/>
        <v>0</v>
      </c>
    </row>
    <row r="15" spans="1:16" s="21" customFormat="1" ht="13.5" customHeight="1" x14ac:dyDescent="0.2">
      <c r="A15" s="174"/>
      <c r="B15" s="157"/>
      <c r="C15" s="158"/>
      <c r="D15" s="22" t="s">
        <v>32</v>
      </c>
      <c r="E15" s="23" t="s">
        <v>33</v>
      </c>
      <c r="F15" s="23"/>
      <c r="G15" s="175"/>
      <c r="H15" s="176"/>
      <c r="I15" s="177"/>
      <c r="J15" s="178"/>
      <c r="K15" s="177"/>
      <c r="L15" s="178"/>
      <c r="M15" s="177"/>
      <c r="N15" s="177" t="e">
        <f t="shared" si="1"/>
        <v>#DIV/0!</v>
      </c>
      <c r="O15" s="179" t="e">
        <f t="shared" si="2"/>
        <v>#DIV/0!</v>
      </c>
      <c r="P15" s="180">
        <f t="shared" si="0"/>
        <v>0</v>
      </c>
    </row>
    <row r="16" spans="1:16" s="21" customFormat="1" ht="22.5" x14ac:dyDescent="0.2">
      <c r="A16" s="174"/>
      <c r="B16" s="157"/>
      <c r="C16" s="158"/>
      <c r="D16" s="24" t="s">
        <v>42</v>
      </c>
      <c r="E16" s="25" t="s">
        <v>43</v>
      </c>
      <c r="F16" s="25" t="s">
        <v>31</v>
      </c>
      <c r="G16" s="175"/>
      <c r="H16" s="176"/>
      <c r="I16" s="177"/>
      <c r="J16" s="178"/>
      <c r="K16" s="177"/>
      <c r="L16" s="178"/>
      <c r="M16" s="177"/>
      <c r="N16" s="177" t="e">
        <f t="shared" si="1"/>
        <v>#DIV/0!</v>
      </c>
      <c r="O16" s="179" t="e">
        <f t="shared" si="2"/>
        <v>#DIV/0!</v>
      </c>
      <c r="P16" s="180">
        <f t="shared" si="0"/>
        <v>0</v>
      </c>
    </row>
    <row r="17" spans="1:16" s="21" customFormat="1" ht="22.5" customHeight="1" x14ac:dyDescent="0.2">
      <c r="A17" s="174">
        <v>3</v>
      </c>
      <c r="B17" s="157" t="s">
        <v>44</v>
      </c>
      <c r="C17" s="158" t="s">
        <v>20</v>
      </c>
      <c r="D17" s="19" t="s">
        <v>22</v>
      </c>
      <c r="E17" s="20" t="s">
        <v>23</v>
      </c>
      <c r="F17" s="20" t="s">
        <v>24</v>
      </c>
      <c r="G17" s="175" t="s">
        <v>25</v>
      </c>
      <c r="H17" s="176" t="s">
        <v>26</v>
      </c>
      <c r="I17" s="177">
        <v>415.1</v>
      </c>
      <c r="J17" s="178" t="s">
        <v>27</v>
      </c>
      <c r="K17" s="177">
        <v>410</v>
      </c>
      <c r="L17" s="178" t="s">
        <v>28</v>
      </c>
      <c r="M17" s="177">
        <v>420</v>
      </c>
      <c r="N17" s="177">
        <f t="shared" si="1"/>
        <v>4.0827550610940264</v>
      </c>
      <c r="O17" s="179">
        <f t="shared" si="2"/>
        <v>0.98371738681889642</v>
      </c>
      <c r="P17" s="180">
        <f t="shared" si="0"/>
        <v>415.0333333333333</v>
      </c>
    </row>
    <row r="18" spans="1:16" s="21" customFormat="1" ht="13.5" customHeight="1" x14ac:dyDescent="0.2">
      <c r="A18" s="174"/>
      <c r="B18" s="157"/>
      <c r="C18" s="158"/>
      <c r="D18" s="22" t="s">
        <v>40</v>
      </c>
      <c r="E18" s="23" t="s">
        <v>45</v>
      </c>
      <c r="F18" s="23"/>
      <c r="G18" s="175"/>
      <c r="H18" s="176"/>
      <c r="I18" s="177"/>
      <c r="J18" s="178"/>
      <c r="K18" s="177"/>
      <c r="L18" s="178"/>
      <c r="M18" s="177"/>
      <c r="N18" s="177" t="e">
        <f t="shared" si="1"/>
        <v>#DIV/0!</v>
      </c>
      <c r="O18" s="179" t="e">
        <f t="shared" si="2"/>
        <v>#DIV/0!</v>
      </c>
      <c r="P18" s="180">
        <f t="shared" si="0"/>
        <v>0</v>
      </c>
    </row>
    <row r="19" spans="1:16" s="21" customFormat="1" ht="13.5" customHeight="1" x14ac:dyDescent="0.2">
      <c r="A19" s="174"/>
      <c r="B19" s="157"/>
      <c r="C19" s="158"/>
      <c r="D19" s="22" t="s">
        <v>32</v>
      </c>
      <c r="E19" s="23" t="s">
        <v>33</v>
      </c>
      <c r="F19" s="23"/>
      <c r="G19" s="175"/>
      <c r="H19" s="176"/>
      <c r="I19" s="177"/>
      <c r="J19" s="178"/>
      <c r="K19" s="177"/>
      <c r="L19" s="178"/>
      <c r="M19" s="177"/>
      <c r="N19" s="177" t="e">
        <f t="shared" si="1"/>
        <v>#DIV/0!</v>
      </c>
      <c r="O19" s="179" t="e">
        <f t="shared" si="2"/>
        <v>#DIV/0!</v>
      </c>
      <c r="P19" s="180">
        <f t="shared" si="0"/>
        <v>0</v>
      </c>
    </row>
    <row r="20" spans="1:16" s="21" customFormat="1" ht="22.5" x14ac:dyDescent="0.2">
      <c r="A20" s="174"/>
      <c r="B20" s="157"/>
      <c r="C20" s="158"/>
      <c r="D20" s="24" t="s">
        <v>42</v>
      </c>
      <c r="E20" s="25" t="s">
        <v>46</v>
      </c>
      <c r="F20" s="25" t="s">
        <v>31</v>
      </c>
      <c r="G20" s="175"/>
      <c r="H20" s="176"/>
      <c r="I20" s="177"/>
      <c r="J20" s="178"/>
      <c r="K20" s="177"/>
      <c r="L20" s="178"/>
      <c r="M20" s="177"/>
      <c r="N20" s="177" t="e">
        <f t="shared" si="1"/>
        <v>#DIV/0!</v>
      </c>
      <c r="O20" s="179" t="e">
        <f t="shared" si="2"/>
        <v>#DIV/0!</v>
      </c>
      <c r="P20" s="180">
        <f t="shared" si="0"/>
        <v>0</v>
      </c>
    </row>
    <row r="21" spans="1:16" s="21" customFormat="1" ht="27.75" customHeight="1" x14ac:dyDescent="0.2">
      <c r="A21" s="174">
        <v>4</v>
      </c>
      <c r="B21" s="157" t="s">
        <v>47</v>
      </c>
      <c r="C21" s="158" t="s">
        <v>20</v>
      </c>
      <c r="D21" s="19" t="s">
        <v>22</v>
      </c>
      <c r="E21" s="20" t="s">
        <v>23</v>
      </c>
      <c r="F21" s="20" t="s">
        <v>24</v>
      </c>
      <c r="G21" s="175" t="s">
        <v>25</v>
      </c>
      <c r="H21" s="176" t="s">
        <v>26</v>
      </c>
      <c r="I21" s="177">
        <v>380</v>
      </c>
      <c r="J21" s="178" t="s">
        <v>27</v>
      </c>
      <c r="K21" s="177">
        <v>375</v>
      </c>
      <c r="L21" s="178" t="s">
        <v>28</v>
      </c>
      <c r="M21" s="177">
        <v>390</v>
      </c>
      <c r="N21" s="177">
        <f t="shared" si="1"/>
        <v>6.2360956446232363</v>
      </c>
      <c r="O21" s="179">
        <f t="shared" si="2"/>
        <v>1.6339115226087082</v>
      </c>
      <c r="P21" s="180">
        <f t="shared" si="0"/>
        <v>381.66666666666669</v>
      </c>
    </row>
    <row r="22" spans="1:16" s="21" customFormat="1" ht="13.5" customHeight="1" x14ac:dyDescent="0.2">
      <c r="A22" s="174"/>
      <c r="B22" s="157"/>
      <c r="C22" s="158"/>
      <c r="D22" s="22" t="s">
        <v>40</v>
      </c>
      <c r="E22" s="23" t="s">
        <v>48</v>
      </c>
      <c r="F22" s="23"/>
      <c r="G22" s="175"/>
      <c r="H22" s="176"/>
      <c r="I22" s="177"/>
      <c r="J22" s="178"/>
      <c r="K22" s="177"/>
      <c r="L22" s="178"/>
      <c r="M22" s="177"/>
      <c r="N22" s="177" t="e">
        <f t="shared" si="1"/>
        <v>#DIV/0!</v>
      </c>
      <c r="O22" s="179" t="e">
        <f t="shared" si="2"/>
        <v>#DIV/0!</v>
      </c>
      <c r="P22" s="180">
        <f t="shared" si="0"/>
        <v>0</v>
      </c>
    </row>
    <row r="23" spans="1:16" s="21" customFormat="1" ht="13.5" customHeight="1" x14ac:dyDescent="0.2">
      <c r="A23" s="174"/>
      <c r="B23" s="157"/>
      <c r="C23" s="158"/>
      <c r="D23" s="22" t="s">
        <v>32</v>
      </c>
      <c r="E23" s="23" t="s">
        <v>33</v>
      </c>
      <c r="F23" s="23"/>
      <c r="G23" s="175"/>
      <c r="H23" s="176"/>
      <c r="I23" s="177"/>
      <c r="J23" s="178"/>
      <c r="K23" s="177"/>
      <c r="L23" s="178"/>
      <c r="M23" s="177"/>
      <c r="N23" s="177" t="e">
        <f t="shared" si="1"/>
        <v>#DIV/0!</v>
      </c>
      <c r="O23" s="179" t="e">
        <f t="shared" si="2"/>
        <v>#DIV/0!</v>
      </c>
      <c r="P23" s="180">
        <f t="shared" si="0"/>
        <v>0</v>
      </c>
    </row>
    <row r="24" spans="1:16" s="21" customFormat="1" ht="22.5" x14ac:dyDescent="0.2">
      <c r="A24" s="174"/>
      <c r="B24" s="157"/>
      <c r="C24" s="158"/>
      <c r="D24" s="24" t="s">
        <v>42</v>
      </c>
      <c r="E24" s="25" t="s">
        <v>46</v>
      </c>
      <c r="F24" s="25" t="s">
        <v>31</v>
      </c>
      <c r="G24" s="175"/>
      <c r="H24" s="176"/>
      <c r="I24" s="177"/>
      <c r="J24" s="178"/>
      <c r="K24" s="177"/>
      <c r="L24" s="178"/>
      <c r="M24" s="177"/>
      <c r="N24" s="177" t="e">
        <f t="shared" si="1"/>
        <v>#DIV/0!</v>
      </c>
      <c r="O24" s="179" t="e">
        <f t="shared" si="2"/>
        <v>#DIV/0!</v>
      </c>
      <c r="P24" s="180">
        <f t="shared" si="0"/>
        <v>0</v>
      </c>
    </row>
    <row r="25" spans="1:16" s="21" customFormat="1" ht="24" customHeight="1" x14ac:dyDescent="0.2">
      <c r="A25" s="174">
        <v>5</v>
      </c>
      <c r="B25" s="157" t="s">
        <v>49</v>
      </c>
      <c r="C25" s="158" t="s">
        <v>20</v>
      </c>
      <c r="D25" s="19" t="s">
        <v>22</v>
      </c>
      <c r="E25" s="20" t="s">
        <v>23</v>
      </c>
      <c r="F25" s="20" t="s">
        <v>24</v>
      </c>
      <c r="G25" s="175" t="s">
        <v>25</v>
      </c>
      <c r="H25" s="176" t="s">
        <v>26</v>
      </c>
      <c r="I25" s="177">
        <v>780</v>
      </c>
      <c r="J25" s="178" t="s">
        <v>27</v>
      </c>
      <c r="K25" s="177">
        <v>810</v>
      </c>
      <c r="L25" s="178" t="s">
        <v>28</v>
      </c>
      <c r="M25" s="177">
        <v>816</v>
      </c>
      <c r="N25" s="177">
        <f t="shared" si="1"/>
        <v>15.748015748023622</v>
      </c>
      <c r="O25" s="179">
        <f t="shared" si="2"/>
        <v>1.963592986037858</v>
      </c>
      <c r="P25" s="180">
        <f t="shared" si="0"/>
        <v>802</v>
      </c>
    </row>
    <row r="26" spans="1:16" s="21" customFormat="1" ht="13.5" customHeight="1" x14ac:dyDescent="0.2">
      <c r="A26" s="174"/>
      <c r="B26" s="157"/>
      <c r="C26" s="158"/>
      <c r="D26" s="22" t="s">
        <v>40</v>
      </c>
      <c r="E26" s="23" t="s">
        <v>48</v>
      </c>
      <c r="F26" s="23"/>
      <c r="G26" s="175"/>
      <c r="H26" s="176"/>
      <c r="I26" s="177"/>
      <c r="J26" s="178"/>
      <c r="K26" s="177"/>
      <c r="L26" s="178"/>
      <c r="M26" s="177"/>
      <c r="N26" s="177" t="e">
        <f t="shared" si="1"/>
        <v>#DIV/0!</v>
      </c>
      <c r="O26" s="179" t="e">
        <f t="shared" si="2"/>
        <v>#DIV/0!</v>
      </c>
      <c r="P26" s="180">
        <f t="shared" si="0"/>
        <v>0</v>
      </c>
    </row>
    <row r="27" spans="1:16" s="21" customFormat="1" ht="13.5" customHeight="1" x14ac:dyDescent="0.2">
      <c r="A27" s="174"/>
      <c r="B27" s="157"/>
      <c r="C27" s="158"/>
      <c r="D27" s="22" t="s">
        <v>32</v>
      </c>
      <c r="E27" s="23" t="s">
        <v>50</v>
      </c>
      <c r="F27" s="23"/>
      <c r="G27" s="175"/>
      <c r="H27" s="176"/>
      <c r="I27" s="177"/>
      <c r="J27" s="178"/>
      <c r="K27" s="177"/>
      <c r="L27" s="178"/>
      <c r="M27" s="177"/>
      <c r="N27" s="177" t="e">
        <f t="shared" si="1"/>
        <v>#DIV/0!</v>
      </c>
      <c r="O27" s="179" t="e">
        <f t="shared" si="2"/>
        <v>#DIV/0!</v>
      </c>
      <c r="P27" s="180">
        <f t="shared" si="0"/>
        <v>0</v>
      </c>
    </row>
    <row r="28" spans="1:16" s="21" customFormat="1" ht="22.5" x14ac:dyDescent="0.2">
      <c r="A28" s="174"/>
      <c r="B28" s="157"/>
      <c r="C28" s="158"/>
      <c r="D28" s="24" t="s">
        <v>42</v>
      </c>
      <c r="E28" s="25" t="s">
        <v>46</v>
      </c>
      <c r="F28" s="25" t="s">
        <v>31</v>
      </c>
      <c r="G28" s="175"/>
      <c r="H28" s="176"/>
      <c r="I28" s="177"/>
      <c r="J28" s="178"/>
      <c r="K28" s="177"/>
      <c r="L28" s="178"/>
      <c r="M28" s="177"/>
      <c r="N28" s="177" t="e">
        <f t="shared" si="1"/>
        <v>#DIV/0!</v>
      </c>
      <c r="O28" s="179" t="e">
        <f t="shared" si="2"/>
        <v>#DIV/0!</v>
      </c>
      <c r="P28" s="180">
        <f t="shared" si="0"/>
        <v>0</v>
      </c>
    </row>
    <row r="29" spans="1:16" s="21" customFormat="1" ht="21" customHeight="1" x14ac:dyDescent="0.2">
      <c r="A29" s="174">
        <v>6</v>
      </c>
      <c r="B29" s="157" t="s">
        <v>51</v>
      </c>
      <c r="C29" s="158" t="s">
        <v>20</v>
      </c>
      <c r="D29" s="19" t="s">
        <v>22</v>
      </c>
      <c r="E29" s="20" t="s">
        <v>23</v>
      </c>
      <c r="F29" s="20" t="s">
        <v>24</v>
      </c>
      <c r="G29" s="175" t="s">
        <v>25</v>
      </c>
      <c r="H29" s="176" t="s">
        <v>26</v>
      </c>
      <c r="I29" s="177">
        <v>1430.8</v>
      </c>
      <c r="J29" s="178" t="s">
        <v>27</v>
      </c>
      <c r="K29" s="177">
        <v>1560</v>
      </c>
      <c r="L29" s="178" t="s">
        <v>28</v>
      </c>
      <c r="M29" s="177">
        <v>1480</v>
      </c>
      <c r="N29" s="177">
        <f t="shared" si="1"/>
        <v>53.242923369109732</v>
      </c>
      <c r="O29" s="179">
        <f t="shared" si="2"/>
        <v>3.5727111502936655</v>
      </c>
      <c r="P29" s="180">
        <f t="shared" si="0"/>
        <v>1490.2666666666667</v>
      </c>
    </row>
    <row r="30" spans="1:16" s="21" customFormat="1" ht="13.5" customHeight="1" x14ac:dyDescent="0.2">
      <c r="A30" s="174"/>
      <c r="B30" s="157"/>
      <c r="C30" s="158"/>
      <c r="D30" s="22" t="s">
        <v>40</v>
      </c>
      <c r="E30" s="23" t="s">
        <v>45</v>
      </c>
      <c r="F30" s="23"/>
      <c r="G30" s="175"/>
      <c r="H30" s="176"/>
      <c r="I30" s="177"/>
      <c r="J30" s="178"/>
      <c r="K30" s="177"/>
      <c r="L30" s="178"/>
      <c r="M30" s="177"/>
      <c r="N30" s="177" t="e">
        <f t="shared" si="1"/>
        <v>#DIV/0!</v>
      </c>
      <c r="O30" s="179" t="e">
        <f t="shared" si="2"/>
        <v>#DIV/0!</v>
      </c>
      <c r="P30" s="180">
        <f t="shared" si="0"/>
        <v>0</v>
      </c>
    </row>
    <row r="31" spans="1:16" s="21" customFormat="1" ht="13.5" customHeight="1" x14ac:dyDescent="0.2">
      <c r="A31" s="174"/>
      <c r="B31" s="157"/>
      <c r="C31" s="158"/>
      <c r="D31" s="22" t="s">
        <v>32</v>
      </c>
      <c r="E31" s="23" t="s">
        <v>50</v>
      </c>
      <c r="F31" s="23"/>
      <c r="G31" s="175"/>
      <c r="H31" s="176"/>
      <c r="I31" s="177"/>
      <c r="J31" s="178"/>
      <c r="K31" s="177"/>
      <c r="L31" s="178"/>
      <c r="M31" s="177"/>
      <c r="N31" s="177" t="e">
        <f t="shared" si="1"/>
        <v>#DIV/0!</v>
      </c>
      <c r="O31" s="179" t="e">
        <f t="shared" si="2"/>
        <v>#DIV/0!</v>
      </c>
      <c r="P31" s="180">
        <f t="shared" si="0"/>
        <v>0</v>
      </c>
    </row>
    <row r="32" spans="1:16" s="21" customFormat="1" ht="22.5" x14ac:dyDescent="0.2">
      <c r="A32" s="174"/>
      <c r="B32" s="157"/>
      <c r="C32" s="158"/>
      <c r="D32" s="24" t="s">
        <v>42</v>
      </c>
      <c r="E32" s="25" t="s">
        <v>46</v>
      </c>
      <c r="F32" s="25" t="s">
        <v>31</v>
      </c>
      <c r="G32" s="175"/>
      <c r="H32" s="176"/>
      <c r="I32" s="177"/>
      <c r="J32" s="178"/>
      <c r="K32" s="177"/>
      <c r="L32" s="178"/>
      <c r="M32" s="177"/>
      <c r="N32" s="177" t="e">
        <f t="shared" si="1"/>
        <v>#DIV/0!</v>
      </c>
      <c r="O32" s="179" t="e">
        <f t="shared" si="2"/>
        <v>#DIV/0!</v>
      </c>
      <c r="P32" s="180">
        <f t="shared" si="0"/>
        <v>0</v>
      </c>
    </row>
    <row r="33" spans="1:16" s="18" customFormat="1" ht="35.25" customHeight="1" x14ac:dyDescent="0.2">
      <c r="A33" s="138" t="s">
        <v>52</v>
      </c>
      <c r="B33" s="138"/>
      <c r="C33" s="138"/>
      <c r="D33" s="138"/>
      <c r="E33" s="138"/>
      <c r="F33" s="138"/>
      <c r="G33" s="138"/>
      <c r="H33" s="26"/>
      <c r="I33" s="27"/>
      <c r="J33" s="26"/>
      <c r="K33" s="27"/>
      <c r="L33" s="26"/>
      <c r="M33" s="27"/>
      <c r="N33" s="27"/>
      <c r="O33" s="27"/>
      <c r="P33" s="28"/>
    </row>
    <row r="34" spans="1:16" s="31" customFormat="1" ht="12" customHeight="1" x14ac:dyDescent="0.2">
      <c r="A34" s="105">
        <v>1</v>
      </c>
      <c r="B34" s="106" t="s">
        <v>53</v>
      </c>
      <c r="C34" s="107" t="s">
        <v>54</v>
      </c>
      <c r="D34" s="29" t="s">
        <v>55</v>
      </c>
      <c r="E34" s="29" t="s">
        <v>56</v>
      </c>
      <c r="F34" s="30"/>
      <c r="G34" s="165" t="s">
        <v>57</v>
      </c>
      <c r="H34" s="108" t="s">
        <v>58</v>
      </c>
      <c r="I34" s="166">
        <v>44</v>
      </c>
      <c r="J34" s="108" t="s">
        <v>59</v>
      </c>
      <c r="K34" s="166">
        <v>35</v>
      </c>
      <c r="L34" s="108" t="s">
        <v>60</v>
      </c>
      <c r="M34" s="166">
        <v>41</v>
      </c>
      <c r="N34" s="166">
        <f t="shared" ref="N34:N97" si="3">_xlfn.STDEV.P(I34,K34,M34)</f>
        <v>3.7416573867739413</v>
      </c>
      <c r="O34" s="166">
        <f t="shared" ref="O34:O97" si="4">N34/P34*100</f>
        <v>9.3541434669348522</v>
      </c>
      <c r="P34" s="167">
        <f t="shared" ref="P34:P97" si="5">(I34+K34+M34)/3</f>
        <v>40</v>
      </c>
    </row>
    <row r="35" spans="1:16" s="31" customFormat="1" ht="11.25" customHeight="1" x14ac:dyDescent="0.2">
      <c r="A35" s="105"/>
      <c r="B35" s="106"/>
      <c r="C35" s="107"/>
      <c r="D35" s="32" t="s">
        <v>61</v>
      </c>
      <c r="E35" s="32" t="s">
        <v>62</v>
      </c>
      <c r="F35" s="33" t="s">
        <v>63</v>
      </c>
      <c r="G35" s="165"/>
      <c r="H35" s="108" t="s">
        <v>64</v>
      </c>
      <c r="I35" s="166"/>
      <c r="J35" s="108"/>
      <c r="K35" s="166"/>
      <c r="L35" s="108"/>
      <c r="M35" s="166"/>
      <c r="N35" s="166" t="e">
        <f t="shared" si="3"/>
        <v>#DIV/0!</v>
      </c>
      <c r="O35" s="166" t="e">
        <f t="shared" si="4"/>
        <v>#DIV/0!</v>
      </c>
      <c r="P35" s="167">
        <f t="shared" si="5"/>
        <v>0</v>
      </c>
    </row>
    <row r="36" spans="1:16" s="31" customFormat="1" ht="11.25" customHeight="1" x14ac:dyDescent="0.2">
      <c r="A36" s="105"/>
      <c r="B36" s="106"/>
      <c r="C36" s="107"/>
      <c r="D36" s="32" t="s">
        <v>65</v>
      </c>
      <c r="E36" s="32" t="s">
        <v>66</v>
      </c>
      <c r="F36" s="33"/>
      <c r="G36" s="165"/>
      <c r="H36" s="108" t="s">
        <v>67</v>
      </c>
      <c r="I36" s="166"/>
      <c r="J36" s="108"/>
      <c r="K36" s="166"/>
      <c r="L36" s="108"/>
      <c r="M36" s="166"/>
      <c r="N36" s="166" t="e">
        <f t="shared" si="3"/>
        <v>#DIV/0!</v>
      </c>
      <c r="O36" s="166" t="e">
        <f t="shared" si="4"/>
        <v>#DIV/0!</v>
      </c>
      <c r="P36" s="167">
        <f t="shared" si="5"/>
        <v>0</v>
      </c>
    </row>
    <row r="37" spans="1:16" s="31" customFormat="1" ht="11.25" customHeight="1" x14ac:dyDescent="0.2">
      <c r="A37" s="105"/>
      <c r="B37" s="106"/>
      <c r="C37" s="107"/>
      <c r="D37" s="32" t="s">
        <v>68</v>
      </c>
      <c r="E37" s="32" t="s">
        <v>69</v>
      </c>
      <c r="F37" s="33"/>
      <c r="G37" s="165"/>
      <c r="H37" s="108" t="s">
        <v>70</v>
      </c>
      <c r="I37" s="166"/>
      <c r="J37" s="108"/>
      <c r="K37" s="166"/>
      <c r="L37" s="108"/>
      <c r="M37" s="166"/>
      <c r="N37" s="166" t="e">
        <f t="shared" si="3"/>
        <v>#DIV/0!</v>
      </c>
      <c r="O37" s="166" t="e">
        <f t="shared" si="4"/>
        <v>#DIV/0!</v>
      </c>
      <c r="P37" s="167">
        <f t="shared" si="5"/>
        <v>0</v>
      </c>
    </row>
    <row r="38" spans="1:16" s="31" customFormat="1" ht="14.25" customHeight="1" x14ac:dyDescent="0.2">
      <c r="A38" s="105"/>
      <c r="B38" s="106"/>
      <c r="C38" s="107"/>
      <c r="D38" s="32" t="s">
        <v>71</v>
      </c>
      <c r="E38" s="34">
        <v>1</v>
      </c>
      <c r="F38" s="33"/>
      <c r="G38" s="165"/>
      <c r="H38" s="108" t="s">
        <v>72</v>
      </c>
      <c r="I38" s="166"/>
      <c r="J38" s="108"/>
      <c r="K38" s="166"/>
      <c r="L38" s="108"/>
      <c r="M38" s="166"/>
      <c r="N38" s="166" t="e">
        <f t="shared" si="3"/>
        <v>#DIV/0!</v>
      </c>
      <c r="O38" s="166" t="e">
        <f t="shared" si="4"/>
        <v>#DIV/0!</v>
      </c>
      <c r="P38" s="167">
        <f t="shared" si="5"/>
        <v>0</v>
      </c>
    </row>
    <row r="39" spans="1:16" s="31" customFormat="1" ht="22.5" customHeight="1" x14ac:dyDescent="0.2">
      <c r="A39" s="105"/>
      <c r="B39" s="106"/>
      <c r="C39" s="107"/>
      <c r="D39" s="32" t="s">
        <v>73</v>
      </c>
      <c r="E39" s="32" t="s">
        <v>74</v>
      </c>
      <c r="F39" s="33" t="s">
        <v>24</v>
      </c>
      <c r="G39" s="165"/>
      <c r="H39" s="108" t="s">
        <v>75</v>
      </c>
      <c r="I39" s="166"/>
      <c r="J39" s="108"/>
      <c r="K39" s="166"/>
      <c r="L39" s="108"/>
      <c r="M39" s="166"/>
      <c r="N39" s="166" t="e">
        <f t="shared" si="3"/>
        <v>#DIV/0!</v>
      </c>
      <c r="O39" s="166" t="e">
        <f t="shared" si="4"/>
        <v>#DIV/0!</v>
      </c>
      <c r="P39" s="167">
        <f t="shared" si="5"/>
        <v>0</v>
      </c>
    </row>
    <row r="40" spans="1:16" s="31" customFormat="1" ht="12" customHeight="1" x14ac:dyDescent="0.2">
      <c r="A40" s="105"/>
      <c r="B40" s="106"/>
      <c r="C40" s="107"/>
      <c r="D40" s="35" t="s">
        <v>76</v>
      </c>
      <c r="E40" s="35" t="s">
        <v>62</v>
      </c>
      <c r="F40" s="36" t="s">
        <v>63</v>
      </c>
      <c r="G40" s="165"/>
      <c r="H40" s="108" t="s">
        <v>77</v>
      </c>
      <c r="I40" s="166"/>
      <c r="J40" s="108"/>
      <c r="K40" s="166"/>
      <c r="L40" s="108"/>
      <c r="M40" s="166"/>
      <c r="N40" s="166" t="e">
        <f t="shared" si="3"/>
        <v>#DIV/0!</v>
      </c>
      <c r="O40" s="166" t="e">
        <f t="shared" si="4"/>
        <v>#DIV/0!</v>
      </c>
      <c r="P40" s="167">
        <f t="shared" si="5"/>
        <v>0</v>
      </c>
    </row>
    <row r="41" spans="1:16" s="31" customFormat="1" ht="12" customHeight="1" x14ac:dyDescent="0.2">
      <c r="A41" s="105">
        <v>2</v>
      </c>
      <c r="B41" s="106" t="s">
        <v>53</v>
      </c>
      <c r="C41" s="107" t="s">
        <v>54</v>
      </c>
      <c r="D41" s="29" t="s">
        <v>55</v>
      </c>
      <c r="E41" s="29" t="s">
        <v>56</v>
      </c>
      <c r="F41" s="30"/>
      <c r="G41" s="165" t="s">
        <v>57</v>
      </c>
      <c r="H41" s="108" t="s">
        <v>78</v>
      </c>
      <c r="I41" s="166">
        <v>57</v>
      </c>
      <c r="J41" s="108" t="s">
        <v>59</v>
      </c>
      <c r="K41" s="166">
        <v>73.3</v>
      </c>
      <c r="L41" s="108" t="s">
        <v>60</v>
      </c>
      <c r="M41" s="166">
        <v>76</v>
      </c>
      <c r="N41" s="166">
        <f t="shared" si="3"/>
        <v>8.3929864900535716</v>
      </c>
      <c r="O41" s="166">
        <f t="shared" si="4"/>
        <v>12.205021556064331</v>
      </c>
      <c r="P41" s="167">
        <f t="shared" si="5"/>
        <v>68.766666666666666</v>
      </c>
    </row>
    <row r="42" spans="1:16" s="31" customFormat="1" ht="11.25" customHeight="1" x14ac:dyDescent="0.2">
      <c r="A42" s="105"/>
      <c r="B42" s="106"/>
      <c r="C42" s="107"/>
      <c r="D42" s="32" t="s">
        <v>61</v>
      </c>
      <c r="E42" s="32" t="s">
        <v>62</v>
      </c>
      <c r="F42" s="33" t="s">
        <v>63</v>
      </c>
      <c r="G42" s="165"/>
      <c r="H42" s="108" t="s">
        <v>79</v>
      </c>
      <c r="I42" s="166"/>
      <c r="J42" s="108"/>
      <c r="K42" s="166"/>
      <c r="L42" s="108"/>
      <c r="M42" s="166"/>
      <c r="N42" s="166" t="e">
        <f t="shared" si="3"/>
        <v>#DIV/0!</v>
      </c>
      <c r="O42" s="166" t="e">
        <f t="shared" si="4"/>
        <v>#DIV/0!</v>
      </c>
      <c r="P42" s="167">
        <f t="shared" si="5"/>
        <v>0</v>
      </c>
    </row>
    <row r="43" spans="1:16" s="31" customFormat="1" ht="11.25" customHeight="1" x14ac:dyDescent="0.2">
      <c r="A43" s="105"/>
      <c r="B43" s="106"/>
      <c r="C43" s="107"/>
      <c r="D43" s="32" t="s">
        <v>65</v>
      </c>
      <c r="E43" s="32" t="s">
        <v>80</v>
      </c>
      <c r="F43" s="33"/>
      <c r="G43" s="165"/>
      <c r="H43" s="108" t="s">
        <v>81</v>
      </c>
      <c r="I43" s="166"/>
      <c r="J43" s="108"/>
      <c r="K43" s="166"/>
      <c r="L43" s="108"/>
      <c r="M43" s="166"/>
      <c r="N43" s="166" t="e">
        <f t="shared" si="3"/>
        <v>#DIV/0!</v>
      </c>
      <c r="O43" s="166" t="e">
        <f t="shared" si="4"/>
        <v>#DIV/0!</v>
      </c>
      <c r="P43" s="167">
        <f t="shared" si="5"/>
        <v>0</v>
      </c>
    </row>
    <row r="44" spans="1:16" s="31" customFormat="1" ht="11.25" customHeight="1" x14ac:dyDescent="0.2">
      <c r="A44" s="105"/>
      <c r="B44" s="106"/>
      <c r="C44" s="107"/>
      <c r="D44" s="32" t="s">
        <v>68</v>
      </c>
      <c r="E44" s="32" t="s">
        <v>69</v>
      </c>
      <c r="F44" s="33"/>
      <c r="G44" s="165"/>
      <c r="H44" s="108" t="s">
        <v>82</v>
      </c>
      <c r="I44" s="166"/>
      <c r="J44" s="108"/>
      <c r="K44" s="166"/>
      <c r="L44" s="108"/>
      <c r="M44" s="166"/>
      <c r="N44" s="166" t="e">
        <f t="shared" si="3"/>
        <v>#DIV/0!</v>
      </c>
      <c r="O44" s="166" t="e">
        <f t="shared" si="4"/>
        <v>#DIV/0!</v>
      </c>
      <c r="P44" s="167">
        <f t="shared" si="5"/>
        <v>0</v>
      </c>
    </row>
    <row r="45" spans="1:16" s="31" customFormat="1" ht="11.25" customHeight="1" x14ac:dyDescent="0.2">
      <c r="A45" s="105"/>
      <c r="B45" s="106"/>
      <c r="C45" s="107"/>
      <c r="D45" s="32" t="s">
        <v>71</v>
      </c>
      <c r="E45" s="34">
        <v>1</v>
      </c>
      <c r="F45" s="33"/>
      <c r="G45" s="165"/>
      <c r="H45" s="108" t="s">
        <v>83</v>
      </c>
      <c r="I45" s="166"/>
      <c r="J45" s="108"/>
      <c r="K45" s="166"/>
      <c r="L45" s="108"/>
      <c r="M45" s="166"/>
      <c r="N45" s="166" t="e">
        <f t="shared" si="3"/>
        <v>#DIV/0!</v>
      </c>
      <c r="O45" s="166" t="e">
        <f t="shared" si="4"/>
        <v>#DIV/0!</v>
      </c>
      <c r="P45" s="167">
        <f t="shared" si="5"/>
        <v>0</v>
      </c>
    </row>
    <row r="46" spans="1:16" s="31" customFormat="1" ht="11.25" customHeight="1" x14ac:dyDescent="0.2">
      <c r="A46" s="105"/>
      <c r="B46" s="106"/>
      <c r="C46" s="107"/>
      <c r="D46" s="32" t="s">
        <v>76</v>
      </c>
      <c r="E46" s="32" t="s">
        <v>84</v>
      </c>
      <c r="F46" s="33" t="s">
        <v>63</v>
      </c>
      <c r="G46" s="165"/>
      <c r="H46" s="108" t="s">
        <v>85</v>
      </c>
      <c r="I46" s="166"/>
      <c r="J46" s="108"/>
      <c r="K46" s="166"/>
      <c r="L46" s="108"/>
      <c r="M46" s="166"/>
      <c r="N46" s="166" t="e">
        <f t="shared" si="3"/>
        <v>#DIV/0!</v>
      </c>
      <c r="O46" s="166" t="e">
        <f t="shared" si="4"/>
        <v>#DIV/0!</v>
      </c>
      <c r="P46" s="167">
        <f t="shared" si="5"/>
        <v>0</v>
      </c>
    </row>
    <row r="47" spans="1:16" s="31" customFormat="1" ht="11.25" customHeight="1" x14ac:dyDescent="0.2">
      <c r="A47" s="105"/>
      <c r="B47" s="106"/>
      <c r="C47" s="107"/>
      <c r="D47" s="35" t="s">
        <v>73</v>
      </c>
      <c r="E47" s="35" t="s">
        <v>74</v>
      </c>
      <c r="F47" s="36" t="s">
        <v>24</v>
      </c>
      <c r="G47" s="165"/>
      <c r="H47" s="108" t="s">
        <v>86</v>
      </c>
      <c r="I47" s="166"/>
      <c r="J47" s="108"/>
      <c r="K47" s="166"/>
      <c r="L47" s="108"/>
      <c r="M47" s="166"/>
      <c r="N47" s="166" t="e">
        <f t="shared" si="3"/>
        <v>#DIV/0!</v>
      </c>
      <c r="O47" s="166" t="e">
        <f t="shared" si="4"/>
        <v>#DIV/0!</v>
      </c>
      <c r="P47" s="167">
        <f t="shared" si="5"/>
        <v>0</v>
      </c>
    </row>
    <row r="48" spans="1:16" s="31" customFormat="1" ht="12" customHeight="1" x14ac:dyDescent="0.2">
      <c r="A48" s="105">
        <v>3</v>
      </c>
      <c r="B48" s="106" t="s">
        <v>53</v>
      </c>
      <c r="C48" s="107" t="s">
        <v>54</v>
      </c>
      <c r="D48" s="29" t="s">
        <v>55</v>
      </c>
      <c r="E48" s="29" t="s">
        <v>56</v>
      </c>
      <c r="F48" s="30"/>
      <c r="G48" s="165" t="s">
        <v>57</v>
      </c>
      <c r="H48" s="108" t="s">
        <v>87</v>
      </c>
      <c r="I48" s="166">
        <v>50</v>
      </c>
      <c r="J48" s="108" t="s">
        <v>59</v>
      </c>
      <c r="K48" s="166">
        <v>56.8</v>
      </c>
      <c r="L48" s="108" t="s">
        <v>60</v>
      </c>
      <c r="M48" s="166">
        <v>63</v>
      </c>
      <c r="N48" s="166">
        <f t="shared" si="3"/>
        <v>5.3091116645505458</v>
      </c>
      <c r="O48" s="166">
        <f t="shared" si="4"/>
        <v>9.3800559444355933</v>
      </c>
      <c r="P48" s="167">
        <f t="shared" si="5"/>
        <v>56.6</v>
      </c>
    </row>
    <row r="49" spans="1:16" s="31" customFormat="1" ht="11.25" customHeight="1" x14ac:dyDescent="0.2">
      <c r="A49" s="105"/>
      <c r="B49" s="106"/>
      <c r="C49" s="107"/>
      <c r="D49" s="32" t="s">
        <v>61</v>
      </c>
      <c r="E49" s="32" t="s">
        <v>88</v>
      </c>
      <c r="F49" s="33" t="s">
        <v>63</v>
      </c>
      <c r="G49" s="165"/>
      <c r="H49" s="108" t="s">
        <v>89</v>
      </c>
      <c r="I49" s="166"/>
      <c r="J49" s="108"/>
      <c r="K49" s="166"/>
      <c r="L49" s="108"/>
      <c r="M49" s="166"/>
      <c r="N49" s="166" t="e">
        <f t="shared" si="3"/>
        <v>#DIV/0!</v>
      </c>
      <c r="O49" s="166" t="e">
        <f t="shared" si="4"/>
        <v>#DIV/0!</v>
      </c>
      <c r="P49" s="167">
        <f t="shared" si="5"/>
        <v>0</v>
      </c>
    </row>
    <row r="50" spans="1:16" s="31" customFormat="1" ht="11.25" customHeight="1" x14ac:dyDescent="0.2">
      <c r="A50" s="105"/>
      <c r="B50" s="106"/>
      <c r="C50" s="107"/>
      <c r="D50" s="32" t="s">
        <v>65</v>
      </c>
      <c r="E50" s="32" t="s">
        <v>80</v>
      </c>
      <c r="F50" s="33"/>
      <c r="G50" s="165"/>
      <c r="H50" s="108" t="s">
        <v>90</v>
      </c>
      <c r="I50" s="166"/>
      <c r="J50" s="108"/>
      <c r="K50" s="166"/>
      <c r="L50" s="108"/>
      <c r="M50" s="166"/>
      <c r="N50" s="166" t="e">
        <f t="shared" si="3"/>
        <v>#DIV/0!</v>
      </c>
      <c r="O50" s="166" t="e">
        <f t="shared" si="4"/>
        <v>#DIV/0!</v>
      </c>
      <c r="P50" s="167">
        <f t="shared" si="5"/>
        <v>0</v>
      </c>
    </row>
    <row r="51" spans="1:16" s="31" customFormat="1" ht="11.25" customHeight="1" x14ac:dyDescent="0.2">
      <c r="A51" s="105"/>
      <c r="B51" s="106"/>
      <c r="C51" s="107"/>
      <c r="D51" s="32" t="s">
        <v>68</v>
      </c>
      <c r="E51" s="32" t="s">
        <v>69</v>
      </c>
      <c r="F51" s="33"/>
      <c r="G51" s="165"/>
      <c r="H51" s="108" t="s">
        <v>91</v>
      </c>
      <c r="I51" s="166"/>
      <c r="J51" s="108"/>
      <c r="K51" s="166"/>
      <c r="L51" s="108"/>
      <c r="M51" s="166"/>
      <c r="N51" s="166" t="e">
        <f t="shared" si="3"/>
        <v>#DIV/0!</v>
      </c>
      <c r="O51" s="166" t="e">
        <f t="shared" si="4"/>
        <v>#DIV/0!</v>
      </c>
      <c r="P51" s="167">
        <f t="shared" si="5"/>
        <v>0</v>
      </c>
    </row>
    <row r="52" spans="1:16" s="31" customFormat="1" ht="11.25" customHeight="1" x14ac:dyDescent="0.2">
      <c r="A52" s="105"/>
      <c r="B52" s="106"/>
      <c r="C52" s="107"/>
      <c r="D52" s="32" t="s">
        <v>76</v>
      </c>
      <c r="E52" s="32" t="s">
        <v>92</v>
      </c>
      <c r="F52" s="33" t="s">
        <v>63</v>
      </c>
      <c r="G52" s="165"/>
      <c r="H52" s="108" t="s">
        <v>93</v>
      </c>
      <c r="I52" s="166"/>
      <c r="J52" s="108"/>
      <c r="K52" s="166"/>
      <c r="L52" s="108"/>
      <c r="M52" s="166"/>
      <c r="N52" s="166" t="e">
        <f t="shared" si="3"/>
        <v>#DIV/0!</v>
      </c>
      <c r="O52" s="166" t="e">
        <f t="shared" si="4"/>
        <v>#DIV/0!</v>
      </c>
      <c r="P52" s="167">
        <f t="shared" si="5"/>
        <v>0</v>
      </c>
    </row>
    <row r="53" spans="1:16" s="31" customFormat="1" ht="17.25" customHeight="1" x14ac:dyDescent="0.2">
      <c r="A53" s="105"/>
      <c r="B53" s="106"/>
      <c r="C53" s="107"/>
      <c r="D53" s="32" t="s">
        <v>73</v>
      </c>
      <c r="E53" s="32" t="s">
        <v>74</v>
      </c>
      <c r="F53" s="33" t="s">
        <v>24</v>
      </c>
      <c r="G53" s="165"/>
      <c r="H53" s="108" t="s">
        <v>94</v>
      </c>
      <c r="I53" s="166"/>
      <c r="J53" s="108"/>
      <c r="K53" s="166"/>
      <c r="L53" s="108"/>
      <c r="M53" s="166"/>
      <c r="N53" s="166" t="e">
        <f t="shared" si="3"/>
        <v>#DIV/0!</v>
      </c>
      <c r="O53" s="166" t="e">
        <f t="shared" si="4"/>
        <v>#DIV/0!</v>
      </c>
      <c r="P53" s="167">
        <f t="shared" si="5"/>
        <v>0</v>
      </c>
    </row>
    <row r="54" spans="1:16" s="31" customFormat="1" ht="12" customHeight="1" x14ac:dyDescent="0.2">
      <c r="A54" s="105"/>
      <c r="B54" s="106"/>
      <c r="C54" s="107"/>
      <c r="D54" s="35" t="s">
        <v>71</v>
      </c>
      <c r="E54" s="35" t="s">
        <v>95</v>
      </c>
      <c r="F54" s="36"/>
      <c r="G54" s="165"/>
      <c r="H54" s="108" t="s">
        <v>96</v>
      </c>
      <c r="I54" s="166"/>
      <c r="J54" s="108"/>
      <c r="K54" s="166"/>
      <c r="L54" s="108"/>
      <c r="M54" s="166"/>
      <c r="N54" s="166" t="e">
        <f t="shared" si="3"/>
        <v>#DIV/0!</v>
      </c>
      <c r="O54" s="166" t="e">
        <f t="shared" si="4"/>
        <v>#DIV/0!</v>
      </c>
      <c r="P54" s="167">
        <f t="shared" si="5"/>
        <v>0</v>
      </c>
    </row>
    <row r="55" spans="1:16" s="31" customFormat="1" ht="12" customHeight="1" x14ac:dyDescent="0.2">
      <c r="A55" s="105">
        <v>4</v>
      </c>
      <c r="B55" s="106" t="s">
        <v>97</v>
      </c>
      <c r="C55" s="107" t="s">
        <v>54</v>
      </c>
      <c r="D55" s="29" t="s">
        <v>55</v>
      </c>
      <c r="E55" s="29" t="s">
        <v>56</v>
      </c>
      <c r="F55" s="30"/>
      <c r="G55" s="165" t="s">
        <v>57</v>
      </c>
      <c r="H55" s="108" t="s">
        <v>98</v>
      </c>
      <c r="I55" s="166">
        <v>245</v>
      </c>
      <c r="J55" s="108" t="s">
        <v>59</v>
      </c>
      <c r="K55" s="166">
        <v>208.1</v>
      </c>
      <c r="L55" s="108" t="s">
        <v>60</v>
      </c>
      <c r="M55" s="166">
        <v>196</v>
      </c>
      <c r="N55" s="166">
        <f t="shared" si="3"/>
        <v>20.840718690955828</v>
      </c>
      <c r="O55" s="166">
        <f t="shared" si="4"/>
        <v>9.6321300374160348</v>
      </c>
      <c r="P55" s="167">
        <f t="shared" si="5"/>
        <v>216.36666666666667</v>
      </c>
    </row>
    <row r="56" spans="1:16" s="31" customFormat="1" ht="14.25" customHeight="1" x14ac:dyDescent="0.2">
      <c r="A56" s="105"/>
      <c r="B56" s="106"/>
      <c r="C56" s="107"/>
      <c r="D56" s="32" t="s">
        <v>73</v>
      </c>
      <c r="E56" s="32" t="s">
        <v>99</v>
      </c>
      <c r="F56" s="33" t="s">
        <v>24</v>
      </c>
      <c r="G56" s="165"/>
      <c r="H56" s="108" t="s">
        <v>100</v>
      </c>
      <c r="I56" s="166"/>
      <c r="J56" s="108"/>
      <c r="K56" s="166"/>
      <c r="L56" s="108"/>
      <c r="M56" s="166"/>
      <c r="N56" s="166" t="e">
        <f t="shared" si="3"/>
        <v>#DIV/0!</v>
      </c>
      <c r="O56" s="166" t="e">
        <f t="shared" si="4"/>
        <v>#DIV/0!</v>
      </c>
      <c r="P56" s="167">
        <f t="shared" si="5"/>
        <v>0</v>
      </c>
    </row>
    <row r="57" spans="1:16" s="31" customFormat="1" ht="11.25" customHeight="1" x14ac:dyDescent="0.2">
      <c r="A57" s="105"/>
      <c r="B57" s="106"/>
      <c r="C57" s="107"/>
      <c r="D57" s="32" t="s">
        <v>61</v>
      </c>
      <c r="E57" s="32" t="s">
        <v>101</v>
      </c>
      <c r="F57" s="33" t="s">
        <v>63</v>
      </c>
      <c r="G57" s="165"/>
      <c r="H57" s="108" t="s">
        <v>102</v>
      </c>
      <c r="I57" s="166"/>
      <c r="J57" s="108"/>
      <c r="K57" s="166"/>
      <c r="L57" s="108"/>
      <c r="M57" s="166"/>
      <c r="N57" s="166" t="e">
        <f t="shared" si="3"/>
        <v>#DIV/0!</v>
      </c>
      <c r="O57" s="166" t="e">
        <f t="shared" si="4"/>
        <v>#DIV/0!</v>
      </c>
      <c r="P57" s="167">
        <f t="shared" si="5"/>
        <v>0</v>
      </c>
    </row>
    <row r="58" spans="1:16" s="31" customFormat="1" ht="11.25" customHeight="1" x14ac:dyDescent="0.2">
      <c r="A58" s="105"/>
      <c r="B58" s="106"/>
      <c r="C58" s="107"/>
      <c r="D58" s="32" t="s">
        <v>71</v>
      </c>
      <c r="E58" s="32" t="s">
        <v>95</v>
      </c>
      <c r="F58" s="33"/>
      <c r="G58" s="165"/>
      <c r="H58" s="108" t="s">
        <v>103</v>
      </c>
      <c r="I58" s="166"/>
      <c r="J58" s="108"/>
      <c r="K58" s="166"/>
      <c r="L58" s="108"/>
      <c r="M58" s="166"/>
      <c r="N58" s="166" t="e">
        <f t="shared" si="3"/>
        <v>#DIV/0!</v>
      </c>
      <c r="O58" s="166" t="e">
        <f t="shared" si="4"/>
        <v>#DIV/0!</v>
      </c>
      <c r="P58" s="167">
        <f t="shared" si="5"/>
        <v>0</v>
      </c>
    </row>
    <row r="59" spans="1:16" s="31" customFormat="1" ht="11.25" customHeight="1" x14ac:dyDescent="0.2">
      <c r="A59" s="105"/>
      <c r="B59" s="106"/>
      <c r="C59" s="107"/>
      <c r="D59" s="32" t="s">
        <v>65</v>
      </c>
      <c r="E59" s="32" t="s">
        <v>104</v>
      </c>
      <c r="F59" s="33"/>
      <c r="G59" s="165"/>
      <c r="H59" s="108" t="s">
        <v>105</v>
      </c>
      <c r="I59" s="166"/>
      <c r="J59" s="108"/>
      <c r="K59" s="166"/>
      <c r="L59" s="108"/>
      <c r="M59" s="166"/>
      <c r="N59" s="166" t="e">
        <f t="shared" si="3"/>
        <v>#DIV/0!</v>
      </c>
      <c r="O59" s="166" t="e">
        <f t="shared" si="4"/>
        <v>#DIV/0!</v>
      </c>
      <c r="P59" s="167">
        <f t="shared" si="5"/>
        <v>0</v>
      </c>
    </row>
    <row r="60" spans="1:16" s="31" customFormat="1" ht="11.25" customHeight="1" x14ac:dyDescent="0.2">
      <c r="A60" s="105"/>
      <c r="B60" s="106"/>
      <c r="C60" s="107"/>
      <c r="D60" s="32" t="s">
        <v>68</v>
      </c>
      <c r="E60" s="32" t="s">
        <v>69</v>
      </c>
      <c r="F60" s="33"/>
      <c r="G60" s="165"/>
      <c r="H60" s="108" t="s">
        <v>106</v>
      </c>
      <c r="I60" s="166"/>
      <c r="J60" s="108"/>
      <c r="K60" s="166"/>
      <c r="L60" s="108"/>
      <c r="M60" s="166"/>
      <c r="N60" s="166" t="e">
        <f t="shared" si="3"/>
        <v>#DIV/0!</v>
      </c>
      <c r="O60" s="166" t="e">
        <f t="shared" si="4"/>
        <v>#DIV/0!</v>
      </c>
      <c r="P60" s="167">
        <f t="shared" si="5"/>
        <v>0</v>
      </c>
    </row>
    <row r="61" spans="1:16" s="31" customFormat="1" ht="12" customHeight="1" x14ac:dyDescent="0.2">
      <c r="A61" s="105"/>
      <c r="B61" s="106"/>
      <c r="C61" s="107"/>
      <c r="D61" s="35" t="s">
        <v>76</v>
      </c>
      <c r="E61" s="35" t="s">
        <v>101</v>
      </c>
      <c r="F61" s="36" t="s">
        <v>63</v>
      </c>
      <c r="G61" s="165"/>
      <c r="H61" s="108" t="s">
        <v>107</v>
      </c>
      <c r="I61" s="166"/>
      <c r="J61" s="108"/>
      <c r="K61" s="166"/>
      <c r="L61" s="108"/>
      <c r="M61" s="166"/>
      <c r="N61" s="166" t="e">
        <f t="shared" si="3"/>
        <v>#DIV/0!</v>
      </c>
      <c r="O61" s="166" t="e">
        <f t="shared" si="4"/>
        <v>#DIV/0!</v>
      </c>
      <c r="P61" s="167">
        <f t="shared" si="5"/>
        <v>0</v>
      </c>
    </row>
    <row r="62" spans="1:16" s="31" customFormat="1" ht="12" customHeight="1" x14ac:dyDescent="0.2">
      <c r="A62" s="105">
        <v>5</v>
      </c>
      <c r="B62" s="106" t="s">
        <v>97</v>
      </c>
      <c r="C62" s="107" t="s">
        <v>54</v>
      </c>
      <c r="D62" s="29" t="s">
        <v>55</v>
      </c>
      <c r="E62" s="29" t="s">
        <v>56</v>
      </c>
      <c r="F62" s="30"/>
      <c r="G62" s="165" t="s">
        <v>57</v>
      </c>
      <c r="H62" s="108" t="s">
        <v>108</v>
      </c>
      <c r="I62" s="166">
        <v>276</v>
      </c>
      <c r="J62" s="108" t="s">
        <v>59</v>
      </c>
      <c r="K62" s="166">
        <v>254.6</v>
      </c>
      <c r="L62" s="108" t="s">
        <v>60</v>
      </c>
      <c r="M62" s="166">
        <v>240</v>
      </c>
      <c r="N62" s="166">
        <f t="shared" si="3"/>
        <v>14.784075516882647</v>
      </c>
      <c r="O62" s="166">
        <f t="shared" si="4"/>
        <v>5.7555445822278664</v>
      </c>
      <c r="P62" s="167">
        <f t="shared" si="5"/>
        <v>256.86666666666667</v>
      </c>
    </row>
    <row r="63" spans="1:16" s="31" customFormat="1" ht="21" customHeight="1" x14ac:dyDescent="0.2">
      <c r="A63" s="105"/>
      <c r="B63" s="106"/>
      <c r="C63" s="107"/>
      <c r="D63" s="32" t="s">
        <v>73</v>
      </c>
      <c r="E63" s="32" t="s">
        <v>99</v>
      </c>
      <c r="F63" s="33" t="s">
        <v>24</v>
      </c>
      <c r="G63" s="165"/>
      <c r="H63" s="108" t="s">
        <v>109</v>
      </c>
      <c r="I63" s="166"/>
      <c r="J63" s="108"/>
      <c r="K63" s="166"/>
      <c r="L63" s="108"/>
      <c r="M63" s="166"/>
      <c r="N63" s="166" t="e">
        <f t="shared" si="3"/>
        <v>#DIV/0!</v>
      </c>
      <c r="O63" s="166" t="e">
        <f t="shared" si="4"/>
        <v>#DIV/0!</v>
      </c>
      <c r="P63" s="167">
        <f t="shared" si="5"/>
        <v>0</v>
      </c>
    </row>
    <row r="64" spans="1:16" s="31" customFormat="1" ht="11.25" customHeight="1" x14ac:dyDescent="0.2">
      <c r="A64" s="105"/>
      <c r="B64" s="106"/>
      <c r="C64" s="107"/>
      <c r="D64" s="32" t="s">
        <v>61</v>
      </c>
      <c r="E64" s="32" t="s">
        <v>101</v>
      </c>
      <c r="F64" s="33" t="s">
        <v>63</v>
      </c>
      <c r="G64" s="165"/>
      <c r="H64" s="108" t="s">
        <v>110</v>
      </c>
      <c r="I64" s="166"/>
      <c r="J64" s="108"/>
      <c r="K64" s="166"/>
      <c r="L64" s="108"/>
      <c r="M64" s="166"/>
      <c r="N64" s="166" t="e">
        <f t="shared" si="3"/>
        <v>#DIV/0!</v>
      </c>
      <c r="O64" s="166" t="e">
        <f t="shared" si="4"/>
        <v>#DIV/0!</v>
      </c>
      <c r="P64" s="167">
        <f t="shared" si="5"/>
        <v>0</v>
      </c>
    </row>
    <row r="65" spans="1:16" s="31" customFormat="1" ht="11.25" customHeight="1" x14ac:dyDescent="0.2">
      <c r="A65" s="105"/>
      <c r="B65" s="106"/>
      <c r="C65" s="107"/>
      <c r="D65" s="32" t="s">
        <v>65</v>
      </c>
      <c r="E65" s="32" t="s">
        <v>104</v>
      </c>
      <c r="F65" s="33"/>
      <c r="G65" s="165"/>
      <c r="H65" s="108" t="s">
        <v>111</v>
      </c>
      <c r="I65" s="166"/>
      <c r="J65" s="108"/>
      <c r="K65" s="166"/>
      <c r="L65" s="108"/>
      <c r="M65" s="166"/>
      <c r="N65" s="166" t="e">
        <f t="shared" si="3"/>
        <v>#DIV/0!</v>
      </c>
      <c r="O65" s="166" t="e">
        <f t="shared" si="4"/>
        <v>#DIV/0!</v>
      </c>
      <c r="P65" s="167">
        <f t="shared" si="5"/>
        <v>0</v>
      </c>
    </row>
    <row r="66" spans="1:16" s="31" customFormat="1" ht="11.25" customHeight="1" x14ac:dyDescent="0.2">
      <c r="A66" s="105"/>
      <c r="B66" s="106"/>
      <c r="C66" s="107"/>
      <c r="D66" s="32" t="s">
        <v>68</v>
      </c>
      <c r="E66" s="32" t="s">
        <v>112</v>
      </c>
      <c r="F66" s="33"/>
      <c r="G66" s="165"/>
      <c r="H66" s="108" t="s">
        <v>113</v>
      </c>
      <c r="I66" s="166"/>
      <c r="J66" s="108"/>
      <c r="K66" s="166"/>
      <c r="L66" s="108"/>
      <c r="M66" s="166"/>
      <c r="N66" s="166" t="e">
        <f t="shared" si="3"/>
        <v>#DIV/0!</v>
      </c>
      <c r="O66" s="166" t="e">
        <f t="shared" si="4"/>
        <v>#DIV/0!</v>
      </c>
      <c r="P66" s="167">
        <f t="shared" si="5"/>
        <v>0</v>
      </c>
    </row>
    <row r="67" spans="1:16" s="31" customFormat="1" ht="11.25" customHeight="1" x14ac:dyDescent="0.2">
      <c r="A67" s="105"/>
      <c r="B67" s="106"/>
      <c r="C67" s="107"/>
      <c r="D67" s="32" t="s">
        <v>76</v>
      </c>
      <c r="E67" s="32" t="s">
        <v>101</v>
      </c>
      <c r="F67" s="33" t="s">
        <v>63</v>
      </c>
      <c r="G67" s="165"/>
      <c r="H67" s="108" t="s">
        <v>114</v>
      </c>
      <c r="I67" s="166"/>
      <c r="J67" s="108"/>
      <c r="K67" s="166"/>
      <c r="L67" s="108"/>
      <c r="M67" s="166"/>
      <c r="N67" s="166" t="e">
        <f t="shared" si="3"/>
        <v>#DIV/0!</v>
      </c>
      <c r="O67" s="166" t="e">
        <f t="shared" si="4"/>
        <v>#DIV/0!</v>
      </c>
      <c r="P67" s="167">
        <f t="shared" si="5"/>
        <v>0</v>
      </c>
    </row>
    <row r="68" spans="1:16" s="31" customFormat="1" ht="12" customHeight="1" x14ac:dyDescent="0.2">
      <c r="A68" s="105"/>
      <c r="B68" s="106"/>
      <c r="C68" s="107"/>
      <c r="D68" s="35" t="s">
        <v>71</v>
      </c>
      <c r="E68" s="35" t="s">
        <v>95</v>
      </c>
      <c r="F68" s="36"/>
      <c r="G68" s="165"/>
      <c r="H68" s="108" t="s">
        <v>115</v>
      </c>
      <c r="I68" s="166"/>
      <c r="J68" s="108"/>
      <c r="K68" s="166"/>
      <c r="L68" s="108"/>
      <c r="M68" s="166"/>
      <c r="N68" s="166" t="e">
        <f t="shared" si="3"/>
        <v>#DIV/0!</v>
      </c>
      <c r="O68" s="166" t="e">
        <f t="shared" si="4"/>
        <v>#DIV/0!</v>
      </c>
      <c r="P68" s="167">
        <f t="shared" si="5"/>
        <v>0</v>
      </c>
    </row>
    <row r="69" spans="1:16" s="31" customFormat="1" ht="12" customHeight="1" x14ac:dyDescent="0.2">
      <c r="A69" s="105">
        <v>6</v>
      </c>
      <c r="B69" s="151" t="s">
        <v>116</v>
      </c>
      <c r="C69" s="152" t="s">
        <v>117</v>
      </c>
      <c r="D69" s="37" t="s">
        <v>118</v>
      </c>
      <c r="E69" s="38" t="s">
        <v>119</v>
      </c>
      <c r="F69" s="39"/>
      <c r="G69" s="165" t="s">
        <v>57</v>
      </c>
      <c r="H69" s="108" t="s">
        <v>120</v>
      </c>
      <c r="I69" s="166">
        <v>165</v>
      </c>
      <c r="J69" s="108" t="s">
        <v>59</v>
      </c>
      <c r="K69" s="166">
        <v>137.80000000000001</v>
      </c>
      <c r="L69" s="108" t="s">
        <v>60</v>
      </c>
      <c r="M69" s="166">
        <v>180</v>
      </c>
      <c r="N69" s="166">
        <f t="shared" si="3"/>
        <v>17.466412211886986</v>
      </c>
      <c r="O69" s="166">
        <f t="shared" si="4"/>
        <v>10.853197314759932</v>
      </c>
      <c r="P69" s="167">
        <f t="shared" si="5"/>
        <v>160.93333333333334</v>
      </c>
    </row>
    <row r="70" spans="1:16" s="31" customFormat="1" ht="13.5" customHeight="1" x14ac:dyDescent="0.2">
      <c r="A70" s="105"/>
      <c r="B70" s="151"/>
      <c r="C70" s="152"/>
      <c r="D70" s="40" t="s">
        <v>121</v>
      </c>
      <c r="E70" s="41" t="s">
        <v>122</v>
      </c>
      <c r="F70" s="42"/>
      <c r="G70" s="165"/>
      <c r="H70" s="108" t="s">
        <v>123</v>
      </c>
      <c r="I70" s="166"/>
      <c r="J70" s="108"/>
      <c r="K70" s="166"/>
      <c r="L70" s="108"/>
      <c r="M70" s="166"/>
      <c r="N70" s="166" t="e">
        <f t="shared" si="3"/>
        <v>#DIV/0!</v>
      </c>
      <c r="O70" s="166" t="e">
        <f t="shared" si="4"/>
        <v>#DIV/0!</v>
      </c>
      <c r="P70" s="167">
        <f t="shared" si="5"/>
        <v>0</v>
      </c>
    </row>
    <row r="71" spans="1:16" s="31" customFormat="1" ht="13.5" customHeight="1" x14ac:dyDescent="0.2">
      <c r="A71" s="105"/>
      <c r="B71" s="151"/>
      <c r="C71" s="152"/>
      <c r="D71" s="40" t="s">
        <v>124</v>
      </c>
      <c r="E71" s="41" t="s">
        <v>33</v>
      </c>
      <c r="F71" s="42"/>
      <c r="G71" s="165"/>
      <c r="H71" s="108" t="s">
        <v>125</v>
      </c>
      <c r="I71" s="166"/>
      <c r="J71" s="108"/>
      <c r="K71" s="166"/>
      <c r="L71" s="108"/>
      <c r="M71" s="166"/>
      <c r="N71" s="166" t="e">
        <f t="shared" si="3"/>
        <v>#DIV/0!</v>
      </c>
      <c r="O71" s="166" t="e">
        <f t="shared" si="4"/>
        <v>#DIV/0!</v>
      </c>
      <c r="P71" s="167">
        <f t="shared" si="5"/>
        <v>0</v>
      </c>
    </row>
    <row r="72" spans="1:16" s="31" customFormat="1" ht="13.5" customHeight="1" x14ac:dyDescent="0.2">
      <c r="A72" s="105"/>
      <c r="B72" s="151"/>
      <c r="C72" s="152"/>
      <c r="D72" s="40" t="s">
        <v>126</v>
      </c>
      <c r="E72" s="41" t="s">
        <v>127</v>
      </c>
      <c r="F72" s="33" t="s">
        <v>24</v>
      </c>
      <c r="G72" s="165"/>
      <c r="H72" s="108" t="s">
        <v>128</v>
      </c>
      <c r="I72" s="166"/>
      <c r="J72" s="108"/>
      <c r="K72" s="166"/>
      <c r="L72" s="108"/>
      <c r="M72" s="166"/>
      <c r="N72" s="166" t="e">
        <f t="shared" si="3"/>
        <v>#DIV/0!</v>
      </c>
      <c r="O72" s="166" t="e">
        <f t="shared" si="4"/>
        <v>#DIV/0!</v>
      </c>
      <c r="P72" s="167">
        <f t="shared" si="5"/>
        <v>0</v>
      </c>
    </row>
    <row r="73" spans="1:16" s="31" customFormat="1" ht="22.5" x14ac:dyDescent="0.2">
      <c r="A73" s="105"/>
      <c r="B73" s="151"/>
      <c r="C73" s="152"/>
      <c r="D73" s="40" t="s">
        <v>129</v>
      </c>
      <c r="E73" s="41" t="s">
        <v>130</v>
      </c>
      <c r="F73" s="42"/>
      <c r="G73" s="165"/>
      <c r="H73" s="108" t="s">
        <v>131</v>
      </c>
      <c r="I73" s="166"/>
      <c r="J73" s="108"/>
      <c r="K73" s="166"/>
      <c r="L73" s="108"/>
      <c r="M73" s="166"/>
      <c r="N73" s="166" t="e">
        <f t="shared" si="3"/>
        <v>#DIV/0!</v>
      </c>
      <c r="O73" s="166" t="e">
        <f t="shared" si="4"/>
        <v>#DIV/0!</v>
      </c>
      <c r="P73" s="167">
        <f t="shared" si="5"/>
        <v>0</v>
      </c>
    </row>
    <row r="74" spans="1:16" s="31" customFormat="1" ht="22.5" x14ac:dyDescent="0.2">
      <c r="A74" s="105"/>
      <c r="B74" s="151"/>
      <c r="C74" s="152"/>
      <c r="D74" s="40" t="s">
        <v>132</v>
      </c>
      <c r="E74" s="41" t="s">
        <v>133</v>
      </c>
      <c r="F74" s="42" t="s">
        <v>31</v>
      </c>
      <c r="G74" s="165"/>
      <c r="H74" s="108" t="s">
        <v>134</v>
      </c>
      <c r="I74" s="166"/>
      <c r="J74" s="108"/>
      <c r="K74" s="166"/>
      <c r="L74" s="108"/>
      <c r="M74" s="166"/>
      <c r="N74" s="166" t="e">
        <f t="shared" si="3"/>
        <v>#DIV/0!</v>
      </c>
      <c r="O74" s="166" t="e">
        <f t="shared" si="4"/>
        <v>#DIV/0!</v>
      </c>
      <c r="P74" s="167">
        <f t="shared" si="5"/>
        <v>0</v>
      </c>
    </row>
    <row r="75" spans="1:16" s="31" customFormat="1" ht="13.5" customHeight="1" x14ac:dyDescent="0.2">
      <c r="A75" s="105"/>
      <c r="B75" s="151"/>
      <c r="C75" s="152"/>
      <c r="D75" s="40" t="s">
        <v>135</v>
      </c>
      <c r="E75" s="41" t="s">
        <v>136</v>
      </c>
      <c r="F75" s="42"/>
      <c r="G75" s="165"/>
      <c r="H75" s="108" t="s">
        <v>137</v>
      </c>
      <c r="I75" s="166"/>
      <c r="J75" s="108"/>
      <c r="K75" s="166"/>
      <c r="L75" s="108"/>
      <c r="M75" s="166"/>
      <c r="N75" s="166" t="e">
        <f t="shared" si="3"/>
        <v>#DIV/0!</v>
      </c>
      <c r="O75" s="166" t="e">
        <f t="shared" si="4"/>
        <v>#DIV/0!</v>
      </c>
      <c r="P75" s="167">
        <f t="shared" si="5"/>
        <v>0</v>
      </c>
    </row>
    <row r="76" spans="1:16" s="31" customFormat="1" ht="22.5" x14ac:dyDescent="0.2">
      <c r="A76" s="105"/>
      <c r="B76" s="151"/>
      <c r="C76" s="152"/>
      <c r="D76" s="40" t="s">
        <v>138</v>
      </c>
      <c r="E76" s="41" t="s">
        <v>139</v>
      </c>
      <c r="F76" s="42" t="s">
        <v>31</v>
      </c>
      <c r="G76" s="165"/>
      <c r="H76" s="108" t="s">
        <v>140</v>
      </c>
      <c r="I76" s="166"/>
      <c r="J76" s="108"/>
      <c r="K76" s="166"/>
      <c r="L76" s="108"/>
      <c r="M76" s="166"/>
      <c r="N76" s="166" t="e">
        <f t="shared" si="3"/>
        <v>#DIV/0!</v>
      </c>
      <c r="O76" s="166" t="e">
        <f t="shared" si="4"/>
        <v>#DIV/0!</v>
      </c>
      <c r="P76" s="167">
        <f t="shared" si="5"/>
        <v>0</v>
      </c>
    </row>
    <row r="77" spans="1:16" s="31" customFormat="1" ht="13.5" customHeight="1" x14ac:dyDescent="0.2">
      <c r="A77" s="105"/>
      <c r="B77" s="151"/>
      <c r="C77" s="152"/>
      <c r="D77" s="40" t="s">
        <v>141</v>
      </c>
      <c r="E77" s="41" t="s">
        <v>142</v>
      </c>
      <c r="F77" s="42"/>
      <c r="G77" s="165"/>
      <c r="H77" s="108" t="s">
        <v>143</v>
      </c>
      <c r="I77" s="166"/>
      <c r="J77" s="108"/>
      <c r="K77" s="166"/>
      <c r="L77" s="108"/>
      <c r="M77" s="166"/>
      <c r="N77" s="166" t="e">
        <f t="shared" si="3"/>
        <v>#DIV/0!</v>
      </c>
      <c r="O77" s="166" t="e">
        <f t="shared" si="4"/>
        <v>#DIV/0!</v>
      </c>
      <c r="P77" s="167">
        <f t="shared" si="5"/>
        <v>0</v>
      </c>
    </row>
    <row r="78" spans="1:16" s="31" customFormat="1" ht="13.5" customHeight="1" x14ac:dyDescent="0.2">
      <c r="A78" s="105"/>
      <c r="B78" s="151"/>
      <c r="C78" s="152"/>
      <c r="D78" s="40" t="s">
        <v>144</v>
      </c>
      <c r="E78" s="41" t="s">
        <v>145</v>
      </c>
      <c r="F78" s="42"/>
      <c r="G78" s="165"/>
      <c r="H78" s="108" t="s">
        <v>146</v>
      </c>
      <c r="I78" s="166"/>
      <c r="J78" s="108"/>
      <c r="K78" s="166"/>
      <c r="L78" s="108"/>
      <c r="M78" s="166"/>
      <c r="N78" s="166" t="e">
        <f t="shared" si="3"/>
        <v>#DIV/0!</v>
      </c>
      <c r="O78" s="166" t="e">
        <f t="shared" si="4"/>
        <v>#DIV/0!</v>
      </c>
      <c r="P78" s="167">
        <f t="shared" si="5"/>
        <v>0</v>
      </c>
    </row>
    <row r="79" spans="1:16" s="31" customFormat="1" ht="13.5" customHeight="1" x14ac:dyDescent="0.2">
      <c r="A79" s="105"/>
      <c r="B79" s="151"/>
      <c r="C79" s="152"/>
      <c r="D79" s="43" t="s">
        <v>147</v>
      </c>
      <c r="E79" s="44" t="s">
        <v>148</v>
      </c>
      <c r="F79" s="45"/>
      <c r="G79" s="165"/>
      <c r="H79" s="108" t="s">
        <v>149</v>
      </c>
      <c r="I79" s="166"/>
      <c r="J79" s="108"/>
      <c r="K79" s="166"/>
      <c r="L79" s="108"/>
      <c r="M79" s="166"/>
      <c r="N79" s="166" t="e">
        <f t="shared" si="3"/>
        <v>#DIV/0!</v>
      </c>
      <c r="O79" s="166" t="e">
        <f t="shared" si="4"/>
        <v>#DIV/0!</v>
      </c>
      <c r="P79" s="167">
        <f t="shared" si="5"/>
        <v>0</v>
      </c>
    </row>
    <row r="80" spans="1:16" s="31" customFormat="1" ht="12" customHeight="1" x14ac:dyDescent="0.2">
      <c r="A80" s="105">
        <v>7</v>
      </c>
      <c r="B80" s="106" t="s">
        <v>150</v>
      </c>
      <c r="C80" s="107" t="s">
        <v>151</v>
      </c>
      <c r="D80" s="29" t="s">
        <v>129</v>
      </c>
      <c r="E80" s="29" t="s">
        <v>152</v>
      </c>
      <c r="F80" s="30"/>
      <c r="G80" s="165" t="s">
        <v>57</v>
      </c>
      <c r="H80" s="108" t="s">
        <v>153</v>
      </c>
      <c r="I80" s="166">
        <v>345</v>
      </c>
      <c r="J80" s="108" t="s">
        <v>59</v>
      </c>
      <c r="K80" s="166">
        <v>257.39999999999998</v>
      </c>
      <c r="L80" s="108" t="s">
        <v>60</v>
      </c>
      <c r="M80" s="166">
        <v>280</v>
      </c>
      <c r="N80" s="166">
        <f t="shared" si="3"/>
        <v>37.132675039048259</v>
      </c>
      <c r="O80" s="166">
        <f t="shared" si="4"/>
        <v>12.624436210011874</v>
      </c>
      <c r="P80" s="167">
        <f t="shared" si="5"/>
        <v>294.13333333333333</v>
      </c>
    </row>
    <row r="81" spans="1:16" s="31" customFormat="1" ht="13.5" customHeight="1" x14ac:dyDescent="0.2">
      <c r="A81" s="105"/>
      <c r="B81" s="106"/>
      <c r="C81" s="107"/>
      <c r="D81" s="32" t="s">
        <v>124</v>
      </c>
      <c r="E81" s="32" t="s">
        <v>154</v>
      </c>
      <c r="F81" s="33"/>
      <c r="G81" s="165"/>
      <c r="H81" s="108" t="s">
        <v>155</v>
      </c>
      <c r="I81" s="166"/>
      <c r="J81" s="108"/>
      <c r="K81" s="166"/>
      <c r="L81" s="108"/>
      <c r="M81" s="166"/>
      <c r="N81" s="166" t="e">
        <f t="shared" si="3"/>
        <v>#DIV/0!</v>
      </c>
      <c r="O81" s="166" t="e">
        <f t="shared" si="4"/>
        <v>#DIV/0!</v>
      </c>
      <c r="P81" s="167">
        <f t="shared" si="5"/>
        <v>0</v>
      </c>
    </row>
    <row r="82" spans="1:16" s="31" customFormat="1" ht="13.5" customHeight="1" x14ac:dyDescent="0.2">
      <c r="A82" s="105"/>
      <c r="B82" s="106"/>
      <c r="C82" s="107"/>
      <c r="D82" s="32" t="s">
        <v>118</v>
      </c>
      <c r="E82" s="32" t="s">
        <v>119</v>
      </c>
      <c r="F82" s="33"/>
      <c r="G82" s="165"/>
      <c r="H82" s="108" t="s">
        <v>156</v>
      </c>
      <c r="I82" s="166"/>
      <c r="J82" s="108"/>
      <c r="K82" s="166"/>
      <c r="L82" s="108"/>
      <c r="M82" s="166"/>
      <c r="N82" s="166" t="e">
        <f t="shared" si="3"/>
        <v>#DIV/0!</v>
      </c>
      <c r="O82" s="166" t="e">
        <f t="shared" si="4"/>
        <v>#DIV/0!</v>
      </c>
      <c r="P82" s="167">
        <f t="shared" si="5"/>
        <v>0</v>
      </c>
    </row>
    <row r="83" spans="1:16" s="31" customFormat="1" ht="13.5" customHeight="1" x14ac:dyDescent="0.2">
      <c r="A83" s="105"/>
      <c r="B83" s="106"/>
      <c r="C83" s="107"/>
      <c r="D83" s="32" t="s">
        <v>126</v>
      </c>
      <c r="E83" s="32" t="s">
        <v>157</v>
      </c>
      <c r="F83" s="33" t="s">
        <v>24</v>
      </c>
      <c r="G83" s="165"/>
      <c r="H83" s="108" t="s">
        <v>158</v>
      </c>
      <c r="I83" s="166"/>
      <c r="J83" s="108"/>
      <c r="K83" s="166"/>
      <c r="L83" s="108"/>
      <c r="M83" s="166"/>
      <c r="N83" s="166" t="e">
        <f t="shared" si="3"/>
        <v>#DIV/0!</v>
      </c>
      <c r="O83" s="166" t="e">
        <f t="shared" si="4"/>
        <v>#DIV/0!</v>
      </c>
      <c r="P83" s="167">
        <f t="shared" si="5"/>
        <v>0</v>
      </c>
    </row>
    <row r="84" spans="1:16" s="31" customFormat="1" ht="13.5" customHeight="1" x14ac:dyDescent="0.2">
      <c r="A84" s="105"/>
      <c r="B84" s="106"/>
      <c r="C84" s="107"/>
      <c r="D84" s="32" t="s">
        <v>121</v>
      </c>
      <c r="E84" s="32" t="s">
        <v>159</v>
      </c>
      <c r="F84" s="33"/>
      <c r="G84" s="165"/>
      <c r="H84" s="108" t="s">
        <v>160</v>
      </c>
      <c r="I84" s="166"/>
      <c r="J84" s="108"/>
      <c r="K84" s="166"/>
      <c r="L84" s="108"/>
      <c r="M84" s="166"/>
      <c r="N84" s="166" t="e">
        <f t="shared" si="3"/>
        <v>#DIV/0!</v>
      </c>
      <c r="O84" s="166" t="e">
        <f t="shared" si="4"/>
        <v>#DIV/0!</v>
      </c>
      <c r="P84" s="167">
        <f t="shared" si="5"/>
        <v>0</v>
      </c>
    </row>
    <row r="85" spans="1:16" s="31" customFormat="1" ht="13.5" customHeight="1" x14ac:dyDescent="0.2">
      <c r="A85" s="105"/>
      <c r="B85" s="106"/>
      <c r="C85" s="107"/>
      <c r="D85" s="35" t="s">
        <v>161</v>
      </c>
      <c r="E85" s="35" t="s">
        <v>162</v>
      </c>
      <c r="F85" s="36"/>
      <c r="G85" s="165"/>
      <c r="H85" s="108" t="s">
        <v>163</v>
      </c>
      <c r="I85" s="166"/>
      <c r="J85" s="108"/>
      <c r="K85" s="166"/>
      <c r="L85" s="108"/>
      <c r="M85" s="166"/>
      <c r="N85" s="166" t="e">
        <f t="shared" si="3"/>
        <v>#DIV/0!</v>
      </c>
      <c r="O85" s="166" t="e">
        <f t="shared" si="4"/>
        <v>#DIV/0!</v>
      </c>
      <c r="P85" s="167">
        <f t="shared" si="5"/>
        <v>0</v>
      </c>
    </row>
    <row r="86" spans="1:16" s="31" customFormat="1" ht="12" customHeight="1" x14ac:dyDescent="0.2">
      <c r="A86" s="105">
        <v>8</v>
      </c>
      <c r="B86" s="106" t="s">
        <v>164</v>
      </c>
      <c r="C86" s="107" t="s">
        <v>165</v>
      </c>
      <c r="D86" s="29" t="s">
        <v>166</v>
      </c>
      <c r="E86" s="29" t="s">
        <v>167</v>
      </c>
      <c r="F86" s="30"/>
      <c r="G86" s="165" t="s">
        <v>57</v>
      </c>
      <c r="H86" s="108" t="s">
        <v>168</v>
      </c>
      <c r="I86" s="166">
        <v>4</v>
      </c>
      <c r="J86" s="108" t="s">
        <v>59</v>
      </c>
      <c r="K86" s="166">
        <v>4.5999999999999996</v>
      </c>
      <c r="L86" s="108" t="s">
        <v>60</v>
      </c>
      <c r="M86" s="166">
        <v>4.2</v>
      </c>
      <c r="N86" s="166">
        <f t="shared" si="3"/>
        <v>0.24944382578492927</v>
      </c>
      <c r="O86" s="166">
        <f t="shared" si="4"/>
        <v>5.8463396668342797</v>
      </c>
      <c r="P86" s="167">
        <f t="shared" si="5"/>
        <v>4.2666666666666666</v>
      </c>
    </row>
    <row r="87" spans="1:16" s="31" customFormat="1" ht="13.5" customHeight="1" x14ac:dyDescent="0.2">
      <c r="A87" s="105"/>
      <c r="B87" s="106"/>
      <c r="C87" s="107"/>
      <c r="D87" s="32" t="s">
        <v>169</v>
      </c>
      <c r="E87" s="32" t="s">
        <v>170</v>
      </c>
      <c r="F87" s="33"/>
      <c r="G87" s="165"/>
      <c r="H87" s="108" t="s">
        <v>171</v>
      </c>
      <c r="I87" s="166"/>
      <c r="J87" s="108"/>
      <c r="K87" s="166"/>
      <c r="L87" s="108"/>
      <c r="M87" s="166"/>
      <c r="N87" s="166" t="e">
        <f t="shared" si="3"/>
        <v>#DIV/0!</v>
      </c>
      <c r="O87" s="166" t="e">
        <f t="shared" si="4"/>
        <v>#DIV/0!</v>
      </c>
      <c r="P87" s="167">
        <f t="shared" si="5"/>
        <v>0</v>
      </c>
    </row>
    <row r="88" spans="1:16" s="31" customFormat="1" ht="13.5" customHeight="1" x14ac:dyDescent="0.2">
      <c r="A88" s="105"/>
      <c r="B88" s="106"/>
      <c r="C88" s="107"/>
      <c r="D88" s="46" t="s">
        <v>172</v>
      </c>
      <c r="E88" s="32" t="s">
        <v>173</v>
      </c>
      <c r="F88" s="33"/>
      <c r="G88" s="165"/>
      <c r="H88" s="108" t="s">
        <v>174</v>
      </c>
      <c r="I88" s="166"/>
      <c r="J88" s="108"/>
      <c r="K88" s="166"/>
      <c r="L88" s="108"/>
      <c r="M88" s="166"/>
      <c r="N88" s="166" t="e">
        <f t="shared" si="3"/>
        <v>#DIV/0!</v>
      </c>
      <c r="O88" s="166" t="e">
        <f t="shared" si="4"/>
        <v>#DIV/0!</v>
      </c>
      <c r="P88" s="167">
        <f t="shared" si="5"/>
        <v>0</v>
      </c>
    </row>
    <row r="89" spans="1:16" s="31" customFormat="1" ht="13.5" customHeight="1" x14ac:dyDescent="0.2">
      <c r="A89" s="105"/>
      <c r="B89" s="106"/>
      <c r="C89" s="107"/>
      <c r="D89" s="35" t="s">
        <v>32</v>
      </c>
      <c r="E89" s="35" t="s">
        <v>33</v>
      </c>
      <c r="F89" s="36"/>
      <c r="G89" s="165"/>
      <c r="H89" s="108" t="s">
        <v>175</v>
      </c>
      <c r="I89" s="166"/>
      <c r="J89" s="108"/>
      <c r="K89" s="166"/>
      <c r="L89" s="108"/>
      <c r="M89" s="166"/>
      <c r="N89" s="166" t="e">
        <f t="shared" si="3"/>
        <v>#DIV/0!</v>
      </c>
      <c r="O89" s="166" t="e">
        <f t="shared" si="4"/>
        <v>#DIV/0!</v>
      </c>
      <c r="P89" s="167">
        <f t="shared" si="5"/>
        <v>0</v>
      </c>
    </row>
    <row r="90" spans="1:16" s="31" customFormat="1" ht="12" customHeight="1" x14ac:dyDescent="0.2">
      <c r="A90" s="105">
        <v>9</v>
      </c>
      <c r="B90" s="106" t="s">
        <v>176</v>
      </c>
      <c r="C90" s="107" t="s">
        <v>177</v>
      </c>
      <c r="D90" s="29" t="s">
        <v>32</v>
      </c>
      <c r="E90" s="29" t="s">
        <v>154</v>
      </c>
      <c r="F90" s="30"/>
      <c r="G90" s="165" t="s">
        <v>57</v>
      </c>
      <c r="H90" s="108" t="s">
        <v>178</v>
      </c>
      <c r="I90" s="166">
        <v>34</v>
      </c>
      <c r="J90" s="108" t="s">
        <v>59</v>
      </c>
      <c r="K90" s="166">
        <v>32.1</v>
      </c>
      <c r="L90" s="108" t="s">
        <v>60</v>
      </c>
      <c r="M90" s="166">
        <v>35</v>
      </c>
      <c r="N90" s="166">
        <f t="shared" si="3"/>
        <v>1.2027745701779138</v>
      </c>
      <c r="O90" s="166">
        <f t="shared" si="4"/>
        <v>3.5690640064626531</v>
      </c>
      <c r="P90" s="167">
        <f t="shared" si="5"/>
        <v>33.699999999999996</v>
      </c>
    </row>
    <row r="91" spans="1:16" s="31" customFormat="1" ht="13.5" customHeight="1" x14ac:dyDescent="0.2">
      <c r="A91" s="105"/>
      <c r="B91" s="106"/>
      <c r="C91" s="107"/>
      <c r="D91" s="32" t="s">
        <v>65</v>
      </c>
      <c r="E91" s="32" t="s">
        <v>179</v>
      </c>
      <c r="F91" s="33"/>
      <c r="G91" s="165"/>
      <c r="H91" s="108" t="s">
        <v>180</v>
      </c>
      <c r="I91" s="166"/>
      <c r="J91" s="108"/>
      <c r="K91" s="166"/>
      <c r="L91" s="108"/>
      <c r="M91" s="166"/>
      <c r="N91" s="166" t="e">
        <f t="shared" si="3"/>
        <v>#DIV/0!</v>
      </c>
      <c r="O91" s="166" t="e">
        <f t="shared" si="4"/>
        <v>#DIV/0!</v>
      </c>
      <c r="P91" s="167">
        <f t="shared" si="5"/>
        <v>0</v>
      </c>
    </row>
    <row r="92" spans="1:16" s="31" customFormat="1" ht="45" x14ac:dyDescent="0.2">
      <c r="A92" s="105"/>
      <c r="B92" s="106"/>
      <c r="C92" s="107"/>
      <c r="D92" s="32" t="s">
        <v>181</v>
      </c>
      <c r="E92" s="32" t="s">
        <v>182</v>
      </c>
      <c r="F92" s="33"/>
      <c r="G92" s="165"/>
      <c r="H92" s="108" t="s">
        <v>183</v>
      </c>
      <c r="I92" s="166"/>
      <c r="J92" s="108"/>
      <c r="K92" s="166"/>
      <c r="L92" s="108"/>
      <c r="M92" s="166"/>
      <c r="N92" s="166" t="e">
        <f t="shared" si="3"/>
        <v>#DIV/0!</v>
      </c>
      <c r="O92" s="166" t="e">
        <f t="shared" si="4"/>
        <v>#DIV/0!</v>
      </c>
      <c r="P92" s="167">
        <f t="shared" si="5"/>
        <v>0</v>
      </c>
    </row>
    <row r="93" spans="1:16" s="31" customFormat="1" ht="13.5" customHeight="1" x14ac:dyDescent="0.2">
      <c r="A93" s="105"/>
      <c r="B93" s="106"/>
      <c r="C93" s="107"/>
      <c r="D93" s="35" t="s">
        <v>184</v>
      </c>
      <c r="E93" s="35" t="s">
        <v>185</v>
      </c>
      <c r="F93" s="36" t="s">
        <v>186</v>
      </c>
      <c r="G93" s="165"/>
      <c r="H93" s="108" t="s">
        <v>187</v>
      </c>
      <c r="I93" s="166"/>
      <c r="J93" s="108"/>
      <c r="K93" s="166"/>
      <c r="L93" s="108"/>
      <c r="M93" s="166"/>
      <c r="N93" s="166" t="e">
        <f t="shared" si="3"/>
        <v>#DIV/0!</v>
      </c>
      <c r="O93" s="166" t="e">
        <f t="shared" si="4"/>
        <v>#DIV/0!</v>
      </c>
      <c r="P93" s="167">
        <f t="shared" si="5"/>
        <v>0</v>
      </c>
    </row>
    <row r="94" spans="1:16" s="31" customFormat="1" ht="12" customHeight="1" x14ac:dyDescent="0.2">
      <c r="A94" s="105">
        <v>10</v>
      </c>
      <c r="B94" s="106" t="s">
        <v>188</v>
      </c>
      <c r="C94" s="120" t="s">
        <v>177</v>
      </c>
      <c r="D94" s="29" t="s">
        <v>65</v>
      </c>
      <c r="E94" s="29" t="s">
        <v>189</v>
      </c>
      <c r="F94" s="30"/>
      <c r="G94" s="165" t="s">
        <v>57</v>
      </c>
      <c r="H94" s="108" t="s">
        <v>190</v>
      </c>
      <c r="I94" s="166">
        <v>62</v>
      </c>
      <c r="J94" s="108" t="s">
        <v>59</v>
      </c>
      <c r="K94" s="166">
        <v>80</v>
      </c>
      <c r="L94" s="108" t="s">
        <v>60</v>
      </c>
      <c r="M94" s="166">
        <v>84</v>
      </c>
      <c r="N94" s="166">
        <f t="shared" si="3"/>
        <v>9.5684667296048822</v>
      </c>
      <c r="O94" s="166">
        <f t="shared" si="4"/>
        <v>12.701504508325066</v>
      </c>
      <c r="P94" s="167">
        <f t="shared" si="5"/>
        <v>75.333333333333329</v>
      </c>
    </row>
    <row r="95" spans="1:16" s="31" customFormat="1" ht="13.5" customHeight="1" x14ac:dyDescent="0.2">
      <c r="A95" s="105"/>
      <c r="B95" s="106"/>
      <c r="C95" s="120"/>
      <c r="D95" s="32" t="s">
        <v>32</v>
      </c>
      <c r="E95" s="32" t="s">
        <v>154</v>
      </c>
      <c r="F95" s="33"/>
      <c r="G95" s="165"/>
      <c r="H95" s="108" t="s">
        <v>191</v>
      </c>
      <c r="I95" s="166"/>
      <c r="J95" s="108"/>
      <c r="K95" s="166"/>
      <c r="L95" s="108"/>
      <c r="M95" s="166"/>
      <c r="N95" s="166" t="e">
        <f t="shared" si="3"/>
        <v>#DIV/0!</v>
      </c>
      <c r="O95" s="166" t="e">
        <f t="shared" si="4"/>
        <v>#DIV/0!</v>
      </c>
      <c r="P95" s="167">
        <f t="shared" si="5"/>
        <v>0</v>
      </c>
    </row>
    <row r="96" spans="1:16" s="31" customFormat="1" ht="13.5" customHeight="1" x14ac:dyDescent="0.2">
      <c r="A96" s="105"/>
      <c r="B96" s="106"/>
      <c r="C96" s="120"/>
      <c r="D96" s="32" t="s">
        <v>192</v>
      </c>
      <c r="E96" s="32" t="s">
        <v>193</v>
      </c>
      <c r="F96" s="33"/>
      <c r="G96" s="165"/>
      <c r="H96" s="108" t="s">
        <v>194</v>
      </c>
      <c r="I96" s="166"/>
      <c r="J96" s="108"/>
      <c r="K96" s="166"/>
      <c r="L96" s="108"/>
      <c r="M96" s="166"/>
      <c r="N96" s="166" t="e">
        <f t="shared" si="3"/>
        <v>#DIV/0!</v>
      </c>
      <c r="O96" s="166" t="e">
        <f t="shared" si="4"/>
        <v>#DIV/0!</v>
      </c>
      <c r="P96" s="167">
        <f t="shared" si="5"/>
        <v>0</v>
      </c>
    </row>
    <row r="97" spans="1:16" s="31" customFormat="1" ht="13.5" customHeight="1" x14ac:dyDescent="0.2">
      <c r="A97" s="105"/>
      <c r="B97" s="106"/>
      <c r="C97" s="120"/>
      <c r="D97" s="32" t="s">
        <v>195</v>
      </c>
      <c r="E97" s="32" t="s">
        <v>185</v>
      </c>
      <c r="F97" s="33" t="s">
        <v>186</v>
      </c>
      <c r="G97" s="165"/>
      <c r="H97" s="108" t="s">
        <v>196</v>
      </c>
      <c r="I97" s="166"/>
      <c r="J97" s="108"/>
      <c r="K97" s="166"/>
      <c r="L97" s="108"/>
      <c r="M97" s="166"/>
      <c r="N97" s="166" t="e">
        <f t="shared" si="3"/>
        <v>#DIV/0!</v>
      </c>
      <c r="O97" s="166" t="e">
        <f t="shared" si="4"/>
        <v>#DIV/0!</v>
      </c>
      <c r="P97" s="167">
        <f t="shared" si="5"/>
        <v>0</v>
      </c>
    </row>
    <row r="98" spans="1:16" s="31" customFormat="1" ht="22.5" x14ac:dyDescent="0.2">
      <c r="A98" s="105"/>
      <c r="B98" s="106"/>
      <c r="C98" s="120"/>
      <c r="D98" s="32" t="s">
        <v>181</v>
      </c>
      <c r="E98" s="32" t="s">
        <v>197</v>
      </c>
      <c r="F98" s="33"/>
      <c r="G98" s="165"/>
      <c r="H98" s="108" t="s">
        <v>198</v>
      </c>
      <c r="I98" s="166"/>
      <c r="J98" s="108"/>
      <c r="K98" s="166"/>
      <c r="L98" s="108"/>
      <c r="M98" s="166"/>
      <c r="N98" s="166" t="e">
        <f t="shared" ref="N98:N161" si="6">_xlfn.STDEV.P(I98,K98,M98)</f>
        <v>#DIV/0!</v>
      </c>
      <c r="O98" s="166" t="e">
        <f t="shared" ref="O98:O161" si="7">N98/P98*100</f>
        <v>#DIV/0!</v>
      </c>
      <c r="P98" s="167">
        <f t="shared" ref="P98:P161" si="8">(I98+K98+M98)/3</f>
        <v>0</v>
      </c>
    </row>
    <row r="99" spans="1:16" s="31" customFormat="1" ht="33.75" x14ac:dyDescent="0.2">
      <c r="A99" s="105"/>
      <c r="B99" s="106"/>
      <c r="C99" s="120"/>
      <c r="D99" s="35" t="s">
        <v>199</v>
      </c>
      <c r="E99" s="35" t="s">
        <v>200</v>
      </c>
      <c r="F99" s="36"/>
      <c r="G99" s="165"/>
      <c r="H99" s="108" t="s">
        <v>201</v>
      </c>
      <c r="I99" s="166"/>
      <c r="J99" s="108"/>
      <c r="K99" s="166"/>
      <c r="L99" s="108"/>
      <c r="M99" s="166"/>
      <c r="N99" s="166" t="e">
        <f t="shared" si="6"/>
        <v>#DIV/0!</v>
      </c>
      <c r="O99" s="166" t="e">
        <f t="shared" si="7"/>
        <v>#DIV/0!</v>
      </c>
      <c r="P99" s="167">
        <f t="shared" si="8"/>
        <v>0</v>
      </c>
    </row>
    <row r="100" spans="1:16" s="31" customFormat="1" ht="12" customHeight="1" x14ac:dyDescent="0.2">
      <c r="A100" s="105">
        <v>11</v>
      </c>
      <c r="B100" s="106" t="s">
        <v>202</v>
      </c>
      <c r="C100" s="120" t="s">
        <v>177</v>
      </c>
      <c r="D100" s="29" t="s">
        <v>32</v>
      </c>
      <c r="E100" s="29" t="s">
        <v>154</v>
      </c>
      <c r="F100" s="30"/>
      <c r="G100" s="165" t="s">
        <v>57</v>
      </c>
      <c r="H100" s="108" t="s">
        <v>203</v>
      </c>
      <c r="I100" s="166">
        <v>210</v>
      </c>
      <c r="J100" s="108" t="s">
        <v>59</v>
      </c>
      <c r="K100" s="166">
        <v>280</v>
      </c>
      <c r="L100" s="108" t="s">
        <v>60</v>
      </c>
      <c r="M100" s="166">
        <v>230</v>
      </c>
      <c r="N100" s="166">
        <f t="shared" si="6"/>
        <v>29.439202887759489</v>
      </c>
      <c r="O100" s="166">
        <f t="shared" si="7"/>
        <v>12.266334536566454</v>
      </c>
      <c r="P100" s="167">
        <f t="shared" si="8"/>
        <v>240</v>
      </c>
    </row>
    <row r="101" spans="1:16" s="31" customFormat="1" ht="13.5" customHeight="1" x14ac:dyDescent="0.2">
      <c r="A101" s="105"/>
      <c r="B101" s="106"/>
      <c r="C101" s="120"/>
      <c r="D101" s="32" t="s">
        <v>204</v>
      </c>
      <c r="E101" s="32" t="s">
        <v>205</v>
      </c>
      <c r="F101" s="33" t="s">
        <v>63</v>
      </c>
      <c r="G101" s="165"/>
      <c r="H101" s="108" t="s">
        <v>206</v>
      </c>
      <c r="I101" s="166"/>
      <c r="J101" s="108"/>
      <c r="K101" s="166"/>
      <c r="L101" s="108"/>
      <c r="M101" s="166"/>
      <c r="N101" s="166" t="e">
        <f t="shared" si="6"/>
        <v>#DIV/0!</v>
      </c>
      <c r="O101" s="166" t="e">
        <f t="shared" si="7"/>
        <v>#DIV/0!</v>
      </c>
      <c r="P101" s="167">
        <f t="shared" si="8"/>
        <v>0</v>
      </c>
    </row>
    <row r="102" spans="1:16" s="31" customFormat="1" ht="13.5" customHeight="1" x14ac:dyDescent="0.2">
      <c r="A102" s="105"/>
      <c r="B102" s="106"/>
      <c r="C102" s="120"/>
      <c r="D102" s="32" t="s">
        <v>207</v>
      </c>
      <c r="E102" s="32" t="s">
        <v>133</v>
      </c>
      <c r="F102" s="33" t="s">
        <v>63</v>
      </c>
      <c r="G102" s="165"/>
      <c r="H102" s="108" t="s">
        <v>208</v>
      </c>
      <c r="I102" s="166"/>
      <c r="J102" s="108"/>
      <c r="K102" s="166"/>
      <c r="L102" s="108"/>
      <c r="M102" s="166"/>
      <c r="N102" s="166" t="e">
        <f t="shared" si="6"/>
        <v>#DIV/0!</v>
      </c>
      <c r="O102" s="166" t="e">
        <f t="shared" si="7"/>
        <v>#DIV/0!</v>
      </c>
      <c r="P102" s="167">
        <f t="shared" si="8"/>
        <v>0</v>
      </c>
    </row>
    <row r="103" spans="1:16" s="31" customFormat="1" ht="13.5" customHeight="1" x14ac:dyDescent="0.2">
      <c r="A103" s="105"/>
      <c r="B103" s="106"/>
      <c r="C103" s="120"/>
      <c r="D103" s="32" t="s">
        <v>192</v>
      </c>
      <c r="E103" s="32" t="s">
        <v>209</v>
      </c>
      <c r="F103" s="33"/>
      <c r="G103" s="165"/>
      <c r="H103" s="108" t="s">
        <v>210</v>
      </c>
      <c r="I103" s="166"/>
      <c r="J103" s="108"/>
      <c r="K103" s="166"/>
      <c r="L103" s="108"/>
      <c r="M103" s="166"/>
      <c r="N103" s="166" t="e">
        <f t="shared" si="6"/>
        <v>#DIV/0!</v>
      </c>
      <c r="O103" s="166" t="e">
        <f t="shared" si="7"/>
        <v>#DIV/0!</v>
      </c>
      <c r="P103" s="167">
        <f t="shared" si="8"/>
        <v>0</v>
      </c>
    </row>
    <row r="104" spans="1:16" s="31" customFormat="1" ht="13.5" customHeight="1" x14ac:dyDescent="0.2">
      <c r="A104" s="105"/>
      <c r="B104" s="106"/>
      <c r="C104" s="120"/>
      <c r="D104" s="32" t="s">
        <v>65</v>
      </c>
      <c r="E104" s="32" t="s">
        <v>211</v>
      </c>
      <c r="F104" s="33"/>
      <c r="G104" s="165"/>
      <c r="H104" s="108" t="s">
        <v>212</v>
      </c>
      <c r="I104" s="166"/>
      <c r="J104" s="108"/>
      <c r="K104" s="166"/>
      <c r="L104" s="108"/>
      <c r="M104" s="166"/>
      <c r="N104" s="166" t="e">
        <f t="shared" si="6"/>
        <v>#DIV/0!</v>
      </c>
      <c r="O104" s="166" t="e">
        <f t="shared" si="7"/>
        <v>#DIV/0!</v>
      </c>
      <c r="P104" s="167">
        <f t="shared" si="8"/>
        <v>0</v>
      </c>
    </row>
    <row r="105" spans="1:16" s="31" customFormat="1" ht="13.5" customHeight="1" x14ac:dyDescent="0.2">
      <c r="A105" s="105"/>
      <c r="B105" s="106"/>
      <c r="C105" s="120"/>
      <c r="D105" s="35" t="s">
        <v>213</v>
      </c>
      <c r="E105" s="35" t="s">
        <v>214</v>
      </c>
      <c r="F105" s="36" t="s">
        <v>186</v>
      </c>
      <c r="G105" s="165"/>
      <c r="H105" s="108" t="s">
        <v>215</v>
      </c>
      <c r="I105" s="166"/>
      <c r="J105" s="108"/>
      <c r="K105" s="166"/>
      <c r="L105" s="108"/>
      <c r="M105" s="166"/>
      <c r="N105" s="166" t="e">
        <f t="shared" si="6"/>
        <v>#DIV/0!</v>
      </c>
      <c r="O105" s="166" t="e">
        <f t="shared" si="7"/>
        <v>#DIV/0!</v>
      </c>
      <c r="P105" s="167">
        <f t="shared" si="8"/>
        <v>0</v>
      </c>
    </row>
    <row r="106" spans="1:16" s="31" customFormat="1" ht="11.25" customHeight="1" x14ac:dyDescent="0.2">
      <c r="A106" s="105">
        <v>12</v>
      </c>
      <c r="B106" s="106" t="s">
        <v>202</v>
      </c>
      <c r="C106" s="120" t="s">
        <v>177</v>
      </c>
      <c r="D106" s="29" t="s">
        <v>32</v>
      </c>
      <c r="E106" s="29" t="s">
        <v>154</v>
      </c>
      <c r="F106" s="30"/>
      <c r="G106" s="165" t="s">
        <v>57</v>
      </c>
      <c r="H106" s="108" t="s">
        <v>216</v>
      </c>
      <c r="I106" s="166">
        <v>91</v>
      </c>
      <c r="J106" s="108" t="s">
        <v>59</v>
      </c>
      <c r="K106" s="166">
        <v>123.7</v>
      </c>
      <c r="L106" s="108" t="s">
        <v>60</v>
      </c>
      <c r="M106" s="166">
        <v>130</v>
      </c>
      <c r="N106" s="166">
        <f t="shared" si="6"/>
        <v>17.094443541689245</v>
      </c>
      <c r="O106" s="166">
        <f t="shared" si="7"/>
        <v>14.877670619398822</v>
      </c>
      <c r="P106" s="167">
        <f t="shared" si="8"/>
        <v>114.89999999999999</v>
      </c>
    </row>
    <row r="107" spans="1:16" s="31" customFormat="1" ht="12.75" customHeight="1" x14ac:dyDescent="0.2">
      <c r="A107" s="105"/>
      <c r="B107" s="106"/>
      <c r="C107" s="120"/>
      <c r="D107" s="32" t="s">
        <v>204</v>
      </c>
      <c r="E107" s="32" t="s">
        <v>217</v>
      </c>
      <c r="F107" s="33" t="s">
        <v>63</v>
      </c>
      <c r="G107" s="165"/>
      <c r="H107" s="108" t="s">
        <v>218</v>
      </c>
      <c r="I107" s="166"/>
      <c r="J107" s="108"/>
      <c r="K107" s="166"/>
      <c r="L107" s="108"/>
      <c r="M107" s="166"/>
      <c r="N107" s="166" t="e">
        <f t="shared" si="6"/>
        <v>#DIV/0!</v>
      </c>
      <c r="O107" s="166" t="e">
        <f t="shared" si="7"/>
        <v>#DIV/0!</v>
      </c>
      <c r="P107" s="167">
        <f t="shared" si="8"/>
        <v>0</v>
      </c>
    </row>
    <row r="108" spans="1:16" s="31" customFormat="1" ht="12.75" customHeight="1" x14ac:dyDescent="0.2">
      <c r="A108" s="105"/>
      <c r="B108" s="106"/>
      <c r="C108" s="120"/>
      <c r="D108" s="32" t="s">
        <v>207</v>
      </c>
      <c r="E108" s="32" t="s">
        <v>219</v>
      </c>
      <c r="F108" s="33" t="s">
        <v>63</v>
      </c>
      <c r="G108" s="165"/>
      <c r="H108" s="108" t="s">
        <v>220</v>
      </c>
      <c r="I108" s="166"/>
      <c r="J108" s="108"/>
      <c r="K108" s="166"/>
      <c r="L108" s="108"/>
      <c r="M108" s="166"/>
      <c r="N108" s="166" t="e">
        <f t="shared" si="6"/>
        <v>#DIV/0!</v>
      </c>
      <c r="O108" s="166" t="e">
        <f t="shared" si="7"/>
        <v>#DIV/0!</v>
      </c>
      <c r="P108" s="167">
        <f t="shared" si="8"/>
        <v>0</v>
      </c>
    </row>
    <row r="109" spans="1:16" s="31" customFormat="1" ht="12.75" customHeight="1" x14ac:dyDescent="0.2">
      <c r="A109" s="105"/>
      <c r="B109" s="106"/>
      <c r="C109" s="120"/>
      <c r="D109" s="32" t="s">
        <v>192</v>
      </c>
      <c r="E109" s="32" t="s">
        <v>221</v>
      </c>
      <c r="F109" s="33"/>
      <c r="G109" s="165"/>
      <c r="H109" s="108" t="s">
        <v>222</v>
      </c>
      <c r="I109" s="166"/>
      <c r="J109" s="108"/>
      <c r="K109" s="166"/>
      <c r="L109" s="108"/>
      <c r="M109" s="166"/>
      <c r="N109" s="166" t="e">
        <f t="shared" si="6"/>
        <v>#DIV/0!</v>
      </c>
      <c r="O109" s="166" t="e">
        <f t="shared" si="7"/>
        <v>#DIV/0!</v>
      </c>
      <c r="P109" s="167">
        <f t="shared" si="8"/>
        <v>0</v>
      </c>
    </row>
    <row r="110" spans="1:16" s="31" customFormat="1" ht="12.75" customHeight="1" x14ac:dyDescent="0.2">
      <c r="A110" s="105"/>
      <c r="B110" s="106"/>
      <c r="C110" s="120"/>
      <c r="D110" s="32" t="s">
        <v>65</v>
      </c>
      <c r="E110" s="32" t="s">
        <v>211</v>
      </c>
      <c r="F110" s="33"/>
      <c r="G110" s="165"/>
      <c r="H110" s="108" t="s">
        <v>223</v>
      </c>
      <c r="I110" s="166"/>
      <c r="J110" s="108"/>
      <c r="K110" s="166"/>
      <c r="L110" s="108"/>
      <c r="M110" s="166"/>
      <c r="N110" s="166" t="e">
        <f t="shared" si="6"/>
        <v>#DIV/0!</v>
      </c>
      <c r="O110" s="166" t="e">
        <f t="shared" si="7"/>
        <v>#DIV/0!</v>
      </c>
      <c r="P110" s="167">
        <f t="shared" si="8"/>
        <v>0</v>
      </c>
    </row>
    <row r="111" spans="1:16" s="31" customFormat="1" ht="13.5" customHeight="1" x14ac:dyDescent="0.2">
      <c r="A111" s="105"/>
      <c r="B111" s="106"/>
      <c r="C111" s="120"/>
      <c r="D111" s="35" t="s">
        <v>213</v>
      </c>
      <c r="E111" s="35" t="s">
        <v>23</v>
      </c>
      <c r="F111" s="47" t="s">
        <v>186</v>
      </c>
      <c r="G111" s="165"/>
      <c r="H111" s="108" t="s">
        <v>224</v>
      </c>
      <c r="I111" s="166"/>
      <c r="J111" s="108"/>
      <c r="K111" s="166"/>
      <c r="L111" s="108"/>
      <c r="M111" s="166"/>
      <c r="N111" s="166" t="e">
        <f t="shared" si="6"/>
        <v>#DIV/0!</v>
      </c>
      <c r="O111" s="166" t="e">
        <f t="shared" si="7"/>
        <v>#DIV/0!</v>
      </c>
      <c r="P111" s="167">
        <f t="shared" si="8"/>
        <v>0</v>
      </c>
    </row>
    <row r="112" spans="1:16" s="51" customFormat="1" ht="11.25" customHeight="1" x14ac:dyDescent="0.2">
      <c r="A112" s="105">
        <v>13</v>
      </c>
      <c r="B112" s="165" t="s">
        <v>225</v>
      </c>
      <c r="C112" s="173" t="s">
        <v>226</v>
      </c>
      <c r="D112" s="48" t="s">
        <v>65</v>
      </c>
      <c r="E112" s="49" t="s">
        <v>227</v>
      </c>
      <c r="F112" s="50"/>
      <c r="G112" s="165" t="s">
        <v>57</v>
      </c>
      <c r="H112" s="108" t="s">
        <v>228</v>
      </c>
      <c r="I112" s="166">
        <v>20</v>
      </c>
      <c r="J112" s="108" t="s">
        <v>59</v>
      </c>
      <c r="K112" s="166">
        <v>15.8</v>
      </c>
      <c r="L112" s="108" t="s">
        <v>60</v>
      </c>
      <c r="M112" s="166">
        <v>18</v>
      </c>
      <c r="N112" s="166">
        <f t="shared" si="6"/>
        <v>1.7152907107024808</v>
      </c>
      <c r="O112" s="166">
        <f t="shared" si="7"/>
        <v>9.5648180894190382</v>
      </c>
      <c r="P112" s="167">
        <f t="shared" si="8"/>
        <v>17.933333333333334</v>
      </c>
    </row>
    <row r="113" spans="1:16" s="51" customFormat="1" ht="13.5" customHeight="1" x14ac:dyDescent="0.2">
      <c r="A113" s="105"/>
      <c r="B113" s="165"/>
      <c r="C113" s="173"/>
      <c r="D113" s="34" t="s">
        <v>32</v>
      </c>
      <c r="E113" s="46" t="s">
        <v>33</v>
      </c>
      <c r="F113" s="52"/>
      <c r="G113" s="165"/>
      <c r="H113" s="108" t="s">
        <v>229</v>
      </c>
      <c r="I113" s="166"/>
      <c r="J113" s="108"/>
      <c r="K113" s="166"/>
      <c r="L113" s="108"/>
      <c r="M113" s="166"/>
      <c r="N113" s="166" t="e">
        <f t="shared" si="6"/>
        <v>#DIV/0!</v>
      </c>
      <c r="O113" s="166" t="e">
        <f t="shared" si="7"/>
        <v>#DIV/0!</v>
      </c>
      <c r="P113" s="167">
        <f t="shared" si="8"/>
        <v>0</v>
      </c>
    </row>
    <row r="114" spans="1:16" s="31" customFormat="1" ht="13.5" customHeight="1" x14ac:dyDescent="0.2">
      <c r="A114" s="105"/>
      <c r="B114" s="165"/>
      <c r="C114" s="173"/>
      <c r="D114" s="53" t="s">
        <v>230</v>
      </c>
      <c r="E114" s="35" t="s">
        <v>231</v>
      </c>
      <c r="F114" s="36"/>
      <c r="G114" s="165"/>
      <c r="H114" s="108" t="s">
        <v>232</v>
      </c>
      <c r="I114" s="166"/>
      <c r="J114" s="108"/>
      <c r="K114" s="166"/>
      <c r="L114" s="108"/>
      <c r="M114" s="166"/>
      <c r="N114" s="166" t="e">
        <f t="shared" si="6"/>
        <v>#DIV/0!</v>
      </c>
      <c r="O114" s="166" t="e">
        <f t="shared" si="7"/>
        <v>#DIV/0!</v>
      </c>
      <c r="P114" s="167">
        <f t="shared" si="8"/>
        <v>0</v>
      </c>
    </row>
    <row r="115" spans="1:16" s="31" customFormat="1" ht="12" customHeight="1" x14ac:dyDescent="0.2">
      <c r="A115" s="105">
        <v>14</v>
      </c>
      <c r="B115" s="106" t="s">
        <v>233</v>
      </c>
      <c r="C115" s="107" t="s">
        <v>234</v>
      </c>
      <c r="D115" s="29" t="s">
        <v>204</v>
      </c>
      <c r="E115" s="29" t="s">
        <v>235</v>
      </c>
      <c r="F115" s="30" t="s">
        <v>63</v>
      </c>
      <c r="G115" s="165" t="s">
        <v>57</v>
      </c>
      <c r="H115" s="108" t="s">
        <v>236</v>
      </c>
      <c r="I115" s="166">
        <v>65</v>
      </c>
      <c r="J115" s="108" t="s">
        <v>59</v>
      </c>
      <c r="K115" s="166">
        <v>51.9</v>
      </c>
      <c r="L115" s="108" t="s">
        <v>60</v>
      </c>
      <c r="M115" s="166">
        <v>60</v>
      </c>
      <c r="N115" s="166">
        <f t="shared" si="6"/>
        <v>5.3977361509762183</v>
      </c>
      <c r="O115" s="166">
        <f t="shared" si="7"/>
        <v>9.1538770225713133</v>
      </c>
      <c r="P115" s="167">
        <f t="shared" si="8"/>
        <v>58.966666666666669</v>
      </c>
    </row>
    <row r="116" spans="1:16" s="31" customFormat="1" ht="13.5" customHeight="1" x14ac:dyDescent="0.2">
      <c r="A116" s="105"/>
      <c r="B116" s="106"/>
      <c r="C116" s="107"/>
      <c r="D116" s="32" t="s">
        <v>32</v>
      </c>
      <c r="E116" s="32" t="s">
        <v>154</v>
      </c>
      <c r="F116" s="33"/>
      <c r="G116" s="165"/>
      <c r="H116" s="108" t="s">
        <v>237</v>
      </c>
      <c r="I116" s="166"/>
      <c r="J116" s="108"/>
      <c r="K116" s="166"/>
      <c r="L116" s="108"/>
      <c r="M116" s="166"/>
      <c r="N116" s="166" t="e">
        <f t="shared" si="6"/>
        <v>#DIV/0!</v>
      </c>
      <c r="O116" s="166" t="e">
        <f t="shared" si="7"/>
        <v>#DIV/0!</v>
      </c>
      <c r="P116" s="167">
        <f t="shared" si="8"/>
        <v>0</v>
      </c>
    </row>
    <row r="117" spans="1:16" s="31" customFormat="1" ht="13.5" customHeight="1" x14ac:dyDescent="0.2">
      <c r="A117" s="105"/>
      <c r="B117" s="106"/>
      <c r="C117" s="107"/>
      <c r="D117" s="32" t="s">
        <v>65</v>
      </c>
      <c r="E117" s="32" t="s">
        <v>211</v>
      </c>
      <c r="F117" s="33"/>
      <c r="G117" s="165"/>
      <c r="H117" s="108" t="s">
        <v>238</v>
      </c>
      <c r="I117" s="166"/>
      <c r="J117" s="108"/>
      <c r="K117" s="166"/>
      <c r="L117" s="108"/>
      <c r="M117" s="166"/>
      <c r="N117" s="166" t="e">
        <f t="shared" si="6"/>
        <v>#DIV/0!</v>
      </c>
      <c r="O117" s="166" t="e">
        <f t="shared" si="7"/>
        <v>#DIV/0!</v>
      </c>
      <c r="P117" s="167">
        <f t="shared" si="8"/>
        <v>0</v>
      </c>
    </row>
    <row r="118" spans="1:16" s="31" customFormat="1" ht="13.5" customHeight="1" x14ac:dyDescent="0.2">
      <c r="A118" s="105"/>
      <c r="B118" s="106"/>
      <c r="C118" s="107"/>
      <c r="D118" s="32" t="s">
        <v>207</v>
      </c>
      <c r="E118" s="32" t="s">
        <v>239</v>
      </c>
      <c r="F118" s="33" t="s">
        <v>63</v>
      </c>
      <c r="G118" s="165"/>
      <c r="H118" s="108" t="s">
        <v>240</v>
      </c>
      <c r="I118" s="166"/>
      <c r="J118" s="108"/>
      <c r="K118" s="166"/>
      <c r="L118" s="108"/>
      <c r="M118" s="166"/>
      <c r="N118" s="166" t="e">
        <f t="shared" si="6"/>
        <v>#DIV/0!</v>
      </c>
      <c r="O118" s="166" t="e">
        <f t="shared" si="7"/>
        <v>#DIV/0!</v>
      </c>
      <c r="P118" s="167">
        <f t="shared" si="8"/>
        <v>0</v>
      </c>
    </row>
    <row r="119" spans="1:16" s="31" customFormat="1" ht="13.5" customHeight="1" x14ac:dyDescent="0.2">
      <c r="A119" s="105"/>
      <c r="B119" s="106"/>
      <c r="C119" s="107"/>
      <c r="D119" s="32" t="s">
        <v>192</v>
      </c>
      <c r="E119" s="32" t="s">
        <v>241</v>
      </c>
      <c r="F119" s="33"/>
      <c r="G119" s="165"/>
      <c r="H119" s="108" t="s">
        <v>242</v>
      </c>
      <c r="I119" s="166"/>
      <c r="J119" s="108"/>
      <c r="K119" s="166"/>
      <c r="L119" s="108"/>
      <c r="M119" s="166"/>
      <c r="N119" s="166" t="e">
        <f t="shared" si="6"/>
        <v>#DIV/0!</v>
      </c>
      <c r="O119" s="166" t="e">
        <f t="shared" si="7"/>
        <v>#DIV/0!</v>
      </c>
      <c r="P119" s="167">
        <f t="shared" si="8"/>
        <v>0</v>
      </c>
    </row>
    <row r="120" spans="1:16" s="31" customFormat="1" ht="13.5" customHeight="1" x14ac:dyDescent="0.2">
      <c r="A120" s="105"/>
      <c r="B120" s="106"/>
      <c r="C120" s="107"/>
      <c r="D120" s="35" t="s">
        <v>243</v>
      </c>
      <c r="E120" s="53">
        <v>4</v>
      </c>
      <c r="F120" s="36" t="s">
        <v>24</v>
      </c>
      <c r="G120" s="165"/>
      <c r="H120" s="108" t="s">
        <v>244</v>
      </c>
      <c r="I120" s="166"/>
      <c r="J120" s="108"/>
      <c r="K120" s="166"/>
      <c r="L120" s="108"/>
      <c r="M120" s="166"/>
      <c r="N120" s="166" t="e">
        <f t="shared" si="6"/>
        <v>#DIV/0!</v>
      </c>
      <c r="O120" s="166" t="e">
        <f t="shared" si="7"/>
        <v>#DIV/0!</v>
      </c>
      <c r="P120" s="167">
        <f t="shared" si="8"/>
        <v>0</v>
      </c>
    </row>
    <row r="121" spans="1:16" s="31" customFormat="1" ht="12" customHeight="1" x14ac:dyDescent="0.2">
      <c r="A121" s="105">
        <v>15</v>
      </c>
      <c r="B121" s="106" t="s">
        <v>245</v>
      </c>
      <c r="C121" s="107" t="s">
        <v>177</v>
      </c>
      <c r="D121" s="29" t="s">
        <v>32</v>
      </c>
      <c r="E121" s="29" t="s">
        <v>154</v>
      </c>
      <c r="F121" s="30"/>
      <c r="G121" s="165" t="s">
        <v>57</v>
      </c>
      <c r="H121" s="108" t="s">
        <v>246</v>
      </c>
      <c r="I121" s="166">
        <v>188</v>
      </c>
      <c r="J121" s="108" t="s">
        <v>59</v>
      </c>
      <c r="K121" s="166">
        <v>212.7</v>
      </c>
      <c r="L121" s="108" t="s">
        <v>60</v>
      </c>
      <c r="M121" s="166">
        <v>160</v>
      </c>
      <c r="N121" s="166">
        <f t="shared" si="6"/>
        <v>21.528740480266389</v>
      </c>
      <c r="O121" s="166">
        <f t="shared" si="7"/>
        <v>11.518855259639588</v>
      </c>
      <c r="P121" s="167">
        <f t="shared" si="8"/>
        <v>186.9</v>
      </c>
    </row>
    <row r="122" spans="1:16" s="31" customFormat="1" ht="13.5" customHeight="1" x14ac:dyDescent="0.2">
      <c r="A122" s="105"/>
      <c r="B122" s="106"/>
      <c r="C122" s="107"/>
      <c r="D122" s="32" t="s">
        <v>204</v>
      </c>
      <c r="E122" s="32" t="s">
        <v>247</v>
      </c>
      <c r="F122" s="33" t="s">
        <v>63</v>
      </c>
      <c r="G122" s="165"/>
      <c r="H122" s="108" t="s">
        <v>248</v>
      </c>
      <c r="I122" s="166"/>
      <c r="J122" s="108"/>
      <c r="K122" s="166"/>
      <c r="L122" s="108"/>
      <c r="M122" s="166"/>
      <c r="N122" s="166" t="e">
        <f t="shared" si="6"/>
        <v>#DIV/0!</v>
      </c>
      <c r="O122" s="166" t="e">
        <f t="shared" si="7"/>
        <v>#DIV/0!</v>
      </c>
      <c r="P122" s="167">
        <f t="shared" si="8"/>
        <v>0</v>
      </c>
    </row>
    <row r="123" spans="1:16" s="31" customFormat="1" ht="22.5" x14ac:dyDescent="0.2">
      <c r="A123" s="105"/>
      <c r="B123" s="106"/>
      <c r="C123" s="107"/>
      <c r="D123" s="32" t="s">
        <v>65</v>
      </c>
      <c r="E123" s="32" t="s">
        <v>227</v>
      </c>
      <c r="F123" s="33"/>
      <c r="G123" s="165"/>
      <c r="H123" s="108" t="s">
        <v>249</v>
      </c>
      <c r="I123" s="166"/>
      <c r="J123" s="108"/>
      <c r="K123" s="166"/>
      <c r="L123" s="108"/>
      <c r="M123" s="166"/>
      <c r="N123" s="166" t="e">
        <f t="shared" si="6"/>
        <v>#DIV/0!</v>
      </c>
      <c r="O123" s="166" t="e">
        <f t="shared" si="7"/>
        <v>#DIV/0!</v>
      </c>
      <c r="P123" s="167">
        <f t="shared" si="8"/>
        <v>0</v>
      </c>
    </row>
    <row r="124" spans="1:16" s="31" customFormat="1" ht="13.5" customHeight="1" x14ac:dyDescent="0.2">
      <c r="A124" s="105"/>
      <c r="B124" s="106"/>
      <c r="C124" s="107"/>
      <c r="D124" s="32" t="s">
        <v>207</v>
      </c>
      <c r="E124" s="32" t="s">
        <v>250</v>
      </c>
      <c r="F124" s="33" t="s">
        <v>63</v>
      </c>
      <c r="G124" s="165"/>
      <c r="H124" s="108" t="s">
        <v>251</v>
      </c>
      <c r="I124" s="166"/>
      <c r="J124" s="108"/>
      <c r="K124" s="166"/>
      <c r="L124" s="108"/>
      <c r="M124" s="166"/>
      <c r="N124" s="166" t="e">
        <f t="shared" si="6"/>
        <v>#DIV/0!</v>
      </c>
      <c r="O124" s="166" t="e">
        <f t="shared" si="7"/>
        <v>#DIV/0!</v>
      </c>
      <c r="P124" s="167">
        <f t="shared" si="8"/>
        <v>0</v>
      </c>
    </row>
    <row r="125" spans="1:16" s="31" customFormat="1" ht="13.5" customHeight="1" x14ac:dyDescent="0.2">
      <c r="A125" s="105"/>
      <c r="B125" s="106"/>
      <c r="C125" s="107"/>
      <c r="D125" s="32" t="s">
        <v>252</v>
      </c>
      <c r="E125" s="32" t="s">
        <v>253</v>
      </c>
      <c r="F125" s="33"/>
      <c r="G125" s="165"/>
      <c r="H125" s="108" t="s">
        <v>254</v>
      </c>
      <c r="I125" s="166"/>
      <c r="J125" s="108"/>
      <c r="K125" s="166"/>
      <c r="L125" s="108"/>
      <c r="M125" s="166"/>
      <c r="N125" s="166" t="e">
        <f t="shared" si="6"/>
        <v>#DIV/0!</v>
      </c>
      <c r="O125" s="166" t="e">
        <f t="shared" si="7"/>
        <v>#DIV/0!</v>
      </c>
      <c r="P125" s="167">
        <f t="shared" si="8"/>
        <v>0</v>
      </c>
    </row>
    <row r="126" spans="1:16" s="31" customFormat="1" ht="22.5" x14ac:dyDescent="0.2">
      <c r="A126" s="105"/>
      <c r="B126" s="106"/>
      <c r="C126" s="107"/>
      <c r="D126" s="32" t="s">
        <v>255</v>
      </c>
      <c r="E126" s="32" t="s">
        <v>200</v>
      </c>
      <c r="F126" s="33"/>
      <c r="G126" s="165"/>
      <c r="H126" s="108" t="s">
        <v>256</v>
      </c>
      <c r="I126" s="166"/>
      <c r="J126" s="108"/>
      <c r="K126" s="166"/>
      <c r="L126" s="108"/>
      <c r="M126" s="166"/>
      <c r="N126" s="166" t="e">
        <f t="shared" si="6"/>
        <v>#DIV/0!</v>
      </c>
      <c r="O126" s="166" t="e">
        <f t="shared" si="7"/>
        <v>#DIV/0!</v>
      </c>
      <c r="P126" s="167">
        <f t="shared" si="8"/>
        <v>0</v>
      </c>
    </row>
    <row r="127" spans="1:16" s="31" customFormat="1" ht="13.5" customHeight="1" x14ac:dyDescent="0.2">
      <c r="A127" s="105"/>
      <c r="B127" s="106"/>
      <c r="C127" s="107"/>
      <c r="D127" s="35" t="s">
        <v>213</v>
      </c>
      <c r="E127" s="35" t="s">
        <v>257</v>
      </c>
      <c r="F127" s="36" t="s">
        <v>63</v>
      </c>
      <c r="G127" s="165"/>
      <c r="H127" s="108" t="s">
        <v>258</v>
      </c>
      <c r="I127" s="166"/>
      <c r="J127" s="108"/>
      <c r="K127" s="166"/>
      <c r="L127" s="108"/>
      <c r="M127" s="166"/>
      <c r="N127" s="166" t="e">
        <f t="shared" si="6"/>
        <v>#DIV/0!</v>
      </c>
      <c r="O127" s="166" t="e">
        <f t="shared" si="7"/>
        <v>#DIV/0!</v>
      </c>
      <c r="P127" s="167">
        <f t="shared" si="8"/>
        <v>0</v>
      </c>
    </row>
    <row r="128" spans="1:16" s="31" customFormat="1" ht="12" customHeight="1" x14ac:dyDescent="0.2">
      <c r="A128" s="105">
        <v>16</v>
      </c>
      <c r="B128" s="106" t="s">
        <v>259</v>
      </c>
      <c r="C128" s="107" t="s">
        <v>177</v>
      </c>
      <c r="D128" s="29" t="s">
        <v>32</v>
      </c>
      <c r="E128" s="29" t="s">
        <v>154</v>
      </c>
      <c r="F128" s="30"/>
      <c r="G128" s="165" t="s">
        <v>57</v>
      </c>
      <c r="H128" s="108" t="s">
        <v>260</v>
      </c>
      <c r="I128" s="166">
        <v>478</v>
      </c>
      <c r="J128" s="108" t="s">
        <v>59</v>
      </c>
      <c r="K128" s="166">
        <v>407</v>
      </c>
      <c r="L128" s="108" t="s">
        <v>60</v>
      </c>
      <c r="M128" s="166">
        <v>350</v>
      </c>
      <c r="N128" s="166">
        <f t="shared" si="6"/>
        <v>52.359865885576482</v>
      </c>
      <c r="O128" s="166">
        <f t="shared" si="7"/>
        <v>12.718995761678498</v>
      </c>
      <c r="P128" s="167">
        <f t="shared" si="8"/>
        <v>411.66666666666669</v>
      </c>
    </row>
    <row r="129" spans="1:16" s="31" customFormat="1" ht="13.5" customHeight="1" x14ac:dyDescent="0.2">
      <c r="A129" s="105"/>
      <c r="B129" s="106"/>
      <c r="C129" s="107"/>
      <c r="D129" s="32" t="s">
        <v>204</v>
      </c>
      <c r="E129" s="32" t="s">
        <v>247</v>
      </c>
      <c r="F129" s="33" t="s">
        <v>63</v>
      </c>
      <c r="G129" s="165"/>
      <c r="H129" s="108" t="s">
        <v>261</v>
      </c>
      <c r="I129" s="166"/>
      <c r="J129" s="108"/>
      <c r="K129" s="166"/>
      <c r="L129" s="108"/>
      <c r="M129" s="166"/>
      <c r="N129" s="166" t="e">
        <f t="shared" si="6"/>
        <v>#DIV/0!</v>
      </c>
      <c r="O129" s="166" t="e">
        <f t="shared" si="7"/>
        <v>#DIV/0!</v>
      </c>
      <c r="P129" s="167">
        <f t="shared" si="8"/>
        <v>0</v>
      </c>
    </row>
    <row r="130" spans="1:16" s="31" customFormat="1" ht="13.5" customHeight="1" x14ac:dyDescent="0.2">
      <c r="A130" s="105"/>
      <c r="B130" s="106"/>
      <c r="C130" s="107"/>
      <c r="D130" s="32" t="s">
        <v>262</v>
      </c>
      <c r="E130" s="32" t="s">
        <v>263</v>
      </c>
      <c r="F130" s="33"/>
      <c r="G130" s="165"/>
      <c r="H130" s="108" t="s">
        <v>264</v>
      </c>
      <c r="I130" s="166"/>
      <c r="J130" s="108"/>
      <c r="K130" s="166"/>
      <c r="L130" s="108"/>
      <c r="M130" s="166"/>
      <c r="N130" s="166" t="e">
        <f t="shared" si="6"/>
        <v>#DIV/0!</v>
      </c>
      <c r="O130" s="166" t="e">
        <f t="shared" si="7"/>
        <v>#DIV/0!</v>
      </c>
      <c r="P130" s="167">
        <f t="shared" si="8"/>
        <v>0</v>
      </c>
    </row>
    <row r="131" spans="1:16" s="31" customFormat="1" ht="22.5" x14ac:dyDescent="0.2">
      <c r="A131" s="105"/>
      <c r="B131" s="106"/>
      <c r="C131" s="107"/>
      <c r="D131" s="32" t="s">
        <v>65</v>
      </c>
      <c r="E131" s="32" t="s">
        <v>265</v>
      </c>
      <c r="F131" s="33"/>
      <c r="G131" s="165"/>
      <c r="H131" s="108" t="s">
        <v>266</v>
      </c>
      <c r="I131" s="166"/>
      <c r="J131" s="108"/>
      <c r="K131" s="166"/>
      <c r="L131" s="108"/>
      <c r="M131" s="166"/>
      <c r="N131" s="166" t="e">
        <f t="shared" si="6"/>
        <v>#DIV/0!</v>
      </c>
      <c r="O131" s="166" t="e">
        <f t="shared" si="7"/>
        <v>#DIV/0!</v>
      </c>
      <c r="P131" s="167">
        <f t="shared" si="8"/>
        <v>0</v>
      </c>
    </row>
    <row r="132" spans="1:16" s="31" customFormat="1" ht="13.5" customHeight="1" x14ac:dyDescent="0.2">
      <c r="A132" s="105"/>
      <c r="B132" s="106"/>
      <c r="C132" s="107"/>
      <c r="D132" s="32" t="s">
        <v>207</v>
      </c>
      <c r="E132" s="32" t="s">
        <v>250</v>
      </c>
      <c r="F132" s="33" t="s">
        <v>63</v>
      </c>
      <c r="G132" s="165"/>
      <c r="H132" s="108" t="s">
        <v>267</v>
      </c>
      <c r="I132" s="166"/>
      <c r="J132" s="108"/>
      <c r="K132" s="166"/>
      <c r="L132" s="108"/>
      <c r="M132" s="166"/>
      <c r="N132" s="166" t="e">
        <f t="shared" si="6"/>
        <v>#DIV/0!</v>
      </c>
      <c r="O132" s="166" t="e">
        <f t="shared" si="7"/>
        <v>#DIV/0!</v>
      </c>
      <c r="P132" s="167">
        <f t="shared" si="8"/>
        <v>0</v>
      </c>
    </row>
    <row r="133" spans="1:16" s="31" customFormat="1" ht="22.5" x14ac:dyDescent="0.2">
      <c r="A133" s="105"/>
      <c r="B133" s="106"/>
      <c r="C133" s="107"/>
      <c r="D133" s="35" t="s">
        <v>268</v>
      </c>
      <c r="E133" s="35" t="s">
        <v>200</v>
      </c>
      <c r="F133" s="36"/>
      <c r="G133" s="165"/>
      <c r="H133" s="108" t="s">
        <v>269</v>
      </c>
      <c r="I133" s="166"/>
      <c r="J133" s="108"/>
      <c r="K133" s="166"/>
      <c r="L133" s="108"/>
      <c r="M133" s="166"/>
      <c r="N133" s="166" t="e">
        <f t="shared" si="6"/>
        <v>#DIV/0!</v>
      </c>
      <c r="O133" s="166" t="e">
        <f t="shared" si="7"/>
        <v>#DIV/0!</v>
      </c>
      <c r="P133" s="167">
        <f t="shared" si="8"/>
        <v>0</v>
      </c>
    </row>
    <row r="134" spans="1:16" s="31" customFormat="1" ht="12" customHeight="1" x14ac:dyDescent="0.2">
      <c r="A134" s="105">
        <v>17</v>
      </c>
      <c r="B134" s="106" t="s">
        <v>259</v>
      </c>
      <c r="C134" s="107" t="s">
        <v>177</v>
      </c>
      <c r="D134" s="29" t="s">
        <v>32</v>
      </c>
      <c r="E134" s="29" t="s">
        <v>154</v>
      </c>
      <c r="F134" s="30"/>
      <c r="G134" s="165" t="s">
        <v>57</v>
      </c>
      <c r="H134" s="108" t="s">
        <v>270</v>
      </c>
      <c r="I134" s="166">
        <v>305</v>
      </c>
      <c r="J134" s="108" t="s">
        <v>59</v>
      </c>
      <c r="K134" s="166">
        <v>334.2</v>
      </c>
      <c r="L134" s="108" t="s">
        <v>60</v>
      </c>
      <c r="M134" s="166">
        <v>270</v>
      </c>
      <c r="N134" s="166">
        <f t="shared" si="6"/>
        <v>26.24516886760092</v>
      </c>
      <c r="O134" s="166">
        <f t="shared" si="7"/>
        <v>8.6598665423232255</v>
      </c>
      <c r="P134" s="167">
        <f t="shared" si="8"/>
        <v>303.06666666666666</v>
      </c>
    </row>
    <row r="135" spans="1:16" s="31" customFormat="1" ht="13.5" customHeight="1" x14ac:dyDescent="0.2">
      <c r="A135" s="105"/>
      <c r="B135" s="106"/>
      <c r="C135" s="107"/>
      <c r="D135" s="32" t="s">
        <v>204</v>
      </c>
      <c r="E135" s="32" t="s">
        <v>235</v>
      </c>
      <c r="F135" s="33" t="s">
        <v>63</v>
      </c>
      <c r="G135" s="165"/>
      <c r="H135" s="108" t="s">
        <v>271</v>
      </c>
      <c r="I135" s="166"/>
      <c r="J135" s="108"/>
      <c r="K135" s="166"/>
      <c r="L135" s="108"/>
      <c r="M135" s="166"/>
      <c r="N135" s="166" t="e">
        <f t="shared" si="6"/>
        <v>#DIV/0!</v>
      </c>
      <c r="O135" s="166" t="e">
        <f t="shared" si="7"/>
        <v>#DIV/0!</v>
      </c>
      <c r="P135" s="167">
        <f t="shared" si="8"/>
        <v>0</v>
      </c>
    </row>
    <row r="136" spans="1:16" s="31" customFormat="1" ht="13.5" customHeight="1" x14ac:dyDescent="0.2">
      <c r="A136" s="105"/>
      <c r="B136" s="106"/>
      <c r="C136" s="107"/>
      <c r="D136" s="32" t="s">
        <v>262</v>
      </c>
      <c r="E136" s="32" t="s">
        <v>272</v>
      </c>
      <c r="F136" s="33"/>
      <c r="G136" s="165"/>
      <c r="H136" s="108" t="s">
        <v>273</v>
      </c>
      <c r="I136" s="166"/>
      <c r="J136" s="108"/>
      <c r="K136" s="166"/>
      <c r="L136" s="108"/>
      <c r="M136" s="166"/>
      <c r="N136" s="166" t="e">
        <f t="shared" si="6"/>
        <v>#DIV/0!</v>
      </c>
      <c r="O136" s="166" t="e">
        <f t="shared" si="7"/>
        <v>#DIV/0!</v>
      </c>
      <c r="P136" s="167">
        <f t="shared" si="8"/>
        <v>0</v>
      </c>
    </row>
    <row r="137" spans="1:16" s="31" customFormat="1" ht="22.5" x14ac:dyDescent="0.2">
      <c r="A137" s="105"/>
      <c r="B137" s="106"/>
      <c r="C137" s="107"/>
      <c r="D137" s="32" t="s">
        <v>65</v>
      </c>
      <c r="E137" s="32" t="s">
        <v>265</v>
      </c>
      <c r="F137" s="33"/>
      <c r="G137" s="165"/>
      <c r="H137" s="108" t="s">
        <v>274</v>
      </c>
      <c r="I137" s="166"/>
      <c r="J137" s="108"/>
      <c r="K137" s="166"/>
      <c r="L137" s="108"/>
      <c r="M137" s="166"/>
      <c r="N137" s="166" t="e">
        <f t="shared" si="6"/>
        <v>#DIV/0!</v>
      </c>
      <c r="O137" s="166" t="e">
        <f t="shared" si="7"/>
        <v>#DIV/0!</v>
      </c>
      <c r="P137" s="167">
        <f t="shared" si="8"/>
        <v>0</v>
      </c>
    </row>
    <row r="138" spans="1:16" s="31" customFormat="1" ht="13.5" customHeight="1" x14ac:dyDescent="0.2">
      <c r="A138" s="105"/>
      <c r="B138" s="106"/>
      <c r="C138" s="107"/>
      <c r="D138" s="32" t="s">
        <v>207</v>
      </c>
      <c r="E138" s="32" t="s">
        <v>239</v>
      </c>
      <c r="F138" s="33" t="s">
        <v>63</v>
      </c>
      <c r="G138" s="165"/>
      <c r="H138" s="108" t="s">
        <v>275</v>
      </c>
      <c r="I138" s="166"/>
      <c r="J138" s="108"/>
      <c r="K138" s="166"/>
      <c r="L138" s="108"/>
      <c r="M138" s="166"/>
      <c r="N138" s="166" t="e">
        <f t="shared" si="6"/>
        <v>#DIV/0!</v>
      </c>
      <c r="O138" s="166" t="e">
        <f t="shared" si="7"/>
        <v>#DIV/0!</v>
      </c>
      <c r="P138" s="167">
        <f t="shared" si="8"/>
        <v>0</v>
      </c>
    </row>
    <row r="139" spans="1:16" s="31" customFormat="1" ht="22.5" x14ac:dyDescent="0.2">
      <c r="A139" s="105"/>
      <c r="B139" s="106"/>
      <c r="C139" s="107"/>
      <c r="D139" s="32" t="s">
        <v>255</v>
      </c>
      <c r="E139" s="32" t="s">
        <v>200</v>
      </c>
      <c r="F139" s="33"/>
      <c r="G139" s="165"/>
      <c r="H139" s="108" t="s">
        <v>276</v>
      </c>
      <c r="I139" s="166"/>
      <c r="J139" s="108"/>
      <c r="K139" s="166"/>
      <c r="L139" s="108"/>
      <c r="M139" s="166"/>
      <c r="N139" s="166" t="e">
        <f t="shared" si="6"/>
        <v>#DIV/0!</v>
      </c>
      <c r="O139" s="166" t="e">
        <f t="shared" si="7"/>
        <v>#DIV/0!</v>
      </c>
      <c r="P139" s="167">
        <f t="shared" si="8"/>
        <v>0</v>
      </c>
    </row>
    <row r="140" spans="1:16" s="31" customFormat="1" ht="33.75" x14ac:dyDescent="0.2">
      <c r="A140" s="105"/>
      <c r="B140" s="106"/>
      <c r="C140" s="107"/>
      <c r="D140" s="35" t="s">
        <v>277</v>
      </c>
      <c r="E140" s="35" t="s">
        <v>200</v>
      </c>
      <c r="F140" s="36"/>
      <c r="G140" s="165"/>
      <c r="H140" s="108" t="s">
        <v>278</v>
      </c>
      <c r="I140" s="166"/>
      <c r="J140" s="108"/>
      <c r="K140" s="166"/>
      <c r="L140" s="108"/>
      <c r="M140" s="166"/>
      <c r="N140" s="166" t="e">
        <f t="shared" si="6"/>
        <v>#DIV/0!</v>
      </c>
      <c r="O140" s="166" t="e">
        <f t="shared" si="7"/>
        <v>#DIV/0!</v>
      </c>
      <c r="P140" s="167">
        <f t="shared" si="8"/>
        <v>0</v>
      </c>
    </row>
    <row r="141" spans="1:16" s="31" customFormat="1" ht="12" customHeight="1" x14ac:dyDescent="0.2">
      <c r="A141" s="105">
        <v>18</v>
      </c>
      <c r="B141" s="106" t="s">
        <v>279</v>
      </c>
      <c r="C141" s="120" t="s">
        <v>177</v>
      </c>
      <c r="D141" s="29" t="s">
        <v>32</v>
      </c>
      <c r="E141" s="29" t="s">
        <v>154</v>
      </c>
      <c r="F141" s="30"/>
      <c r="G141" s="165" t="s">
        <v>57</v>
      </c>
      <c r="H141" s="108" t="s">
        <v>280</v>
      </c>
      <c r="I141" s="166">
        <v>340</v>
      </c>
      <c r="J141" s="108" t="s">
        <v>59</v>
      </c>
      <c r="K141" s="166">
        <v>345</v>
      </c>
      <c r="L141" s="108" t="s">
        <v>60</v>
      </c>
      <c r="M141" s="166">
        <v>350</v>
      </c>
      <c r="N141" s="166">
        <f t="shared" si="6"/>
        <v>4.0824829046386304</v>
      </c>
      <c r="O141" s="166">
        <f t="shared" si="7"/>
        <v>1.1833283781561248</v>
      </c>
      <c r="P141" s="167">
        <f t="shared" si="8"/>
        <v>345</v>
      </c>
    </row>
    <row r="142" spans="1:16" s="31" customFormat="1" ht="13.5" customHeight="1" x14ac:dyDescent="0.2">
      <c r="A142" s="105"/>
      <c r="B142" s="106"/>
      <c r="C142" s="120"/>
      <c r="D142" s="32" t="s">
        <v>204</v>
      </c>
      <c r="E142" s="32" t="s">
        <v>281</v>
      </c>
      <c r="F142" s="33" t="s">
        <v>63</v>
      </c>
      <c r="G142" s="165"/>
      <c r="H142" s="108" t="s">
        <v>282</v>
      </c>
      <c r="I142" s="166"/>
      <c r="J142" s="108"/>
      <c r="K142" s="166"/>
      <c r="L142" s="108"/>
      <c r="M142" s="166"/>
      <c r="N142" s="166" t="e">
        <f t="shared" si="6"/>
        <v>#DIV/0!</v>
      </c>
      <c r="O142" s="166" t="e">
        <f t="shared" si="7"/>
        <v>#DIV/0!</v>
      </c>
      <c r="P142" s="167">
        <f t="shared" si="8"/>
        <v>0</v>
      </c>
    </row>
    <row r="143" spans="1:16" s="31" customFormat="1" ht="13.5" customHeight="1" x14ac:dyDescent="0.2">
      <c r="A143" s="105"/>
      <c r="B143" s="106"/>
      <c r="C143" s="120"/>
      <c r="D143" s="32" t="s">
        <v>207</v>
      </c>
      <c r="E143" s="32" t="s">
        <v>283</v>
      </c>
      <c r="F143" s="33" t="s">
        <v>63</v>
      </c>
      <c r="G143" s="165"/>
      <c r="H143" s="108" t="s">
        <v>284</v>
      </c>
      <c r="I143" s="166"/>
      <c r="J143" s="108"/>
      <c r="K143" s="166"/>
      <c r="L143" s="108"/>
      <c r="M143" s="166"/>
      <c r="N143" s="166" t="e">
        <f t="shared" si="6"/>
        <v>#DIV/0!</v>
      </c>
      <c r="O143" s="166" t="e">
        <f t="shared" si="7"/>
        <v>#DIV/0!</v>
      </c>
      <c r="P143" s="167">
        <f t="shared" si="8"/>
        <v>0</v>
      </c>
    </row>
    <row r="144" spans="1:16" s="31" customFormat="1" ht="13.5" customHeight="1" x14ac:dyDescent="0.2">
      <c r="A144" s="105"/>
      <c r="B144" s="106"/>
      <c r="C144" s="120"/>
      <c r="D144" s="32" t="s">
        <v>65</v>
      </c>
      <c r="E144" s="32" t="s">
        <v>285</v>
      </c>
      <c r="F144" s="33"/>
      <c r="G144" s="165"/>
      <c r="H144" s="108" t="s">
        <v>286</v>
      </c>
      <c r="I144" s="166"/>
      <c r="J144" s="108"/>
      <c r="K144" s="166"/>
      <c r="L144" s="108"/>
      <c r="M144" s="166"/>
      <c r="N144" s="166" t="e">
        <f t="shared" si="6"/>
        <v>#DIV/0!</v>
      </c>
      <c r="O144" s="166" t="e">
        <f t="shared" si="7"/>
        <v>#DIV/0!</v>
      </c>
      <c r="P144" s="167">
        <f t="shared" si="8"/>
        <v>0</v>
      </c>
    </row>
    <row r="145" spans="1:16" s="31" customFormat="1" ht="22.5" x14ac:dyDescent="0.2">
      <c r="A145" s="105"/>
      <c r="B145" s="106"/>
      <c r="C145" s="120"/>
      <c r="D145" s="32" t="s">
        <v>287</v>
      </c>
      <c r="E145" s="34">
        <v>80</v>
      </c>
      <c r="F145" s="33" t="s">
        <v>24</v>
      </c>
      <c r="G145" s="165"/>
      <c r="H145" s="108" t="s">
        <v>288</v>
      </c>
      <c r="I145" s="166"/>
      <c r="J145" s="108"/>
      <c r="K145" s="166"/>
      <c r="L145" s="108"/>
      <c r="M145" s="166"/>
      <c r="N145" s="166" t="e">
        <f t="shared" si="6"/>
        <v>#DIV/0!</v>
      </c>
      <c r="O145" s="166" t="e">
        <f t="shared" si="7"/>
        <v>#DIV/0!</v>
      </c>
      <c r="P145" s="167">
        <f t="shared" si="8"/>
        <v>0</v>
      </c>
    </row>
    <row r="146" spans="1:16" s="31" customFormat="1" ht="22.5" x14ac:dyDescent="0.2">
      <c r="A146" s="105"/>
      <c r="B146" s="106"/>
      <c r="C146" s="120"/>
      <c r="D146" s="35" t="s">
        <v>289</v>
      </c>
      <c r="E146" s="35" t="s">
        <v>200</v>
      </c>
      <c r="F146" s="47"/>
      <c r="G146" s="165"/>
      <c r="H146" s="108" t="s">
        <v>290</v>
      </c>
      <c r="I146" s="166"/>
      <c r="J146" s="108"/>
      <c r="K146" s="166"/>
      <c r="L146" s="108"/>
      <c r="M146" s="166"/>
      <c r="N146" s="166" t="e">
        <f t="shared" si="6"/>
        <v>#DIV/0!</v>
      </c>
      <c r="O146" s="166" t="e">
        <f t="shared" si="7"/>
        <v>#DIV/0!</v>
      </c>
      <c r="P146" s="167">
        <f t="shared" si="8"/>
        <v>0</v>
      </c>
    </row>
    <row r="147" spans="1:16" s="31" customFormat="1" ht="12" customHeight="1" x14ac:dyDescent="0.2">
      <c r="A147" s="105">
        <v>19</v>
      </c>
      <c r="B147" s="106" t="s">
        <v>279</v>
      </c>
      <c r="C147" s="120" t="s">
        <v>177</v>
      </c>
      <c r="D147" s="29" t="s">
        <v>32</v>
      </c>
      <c r="E147" s="29" t="s">
        <v>154</v>
      </c>
      <c r="F147" s="30"/>
      <c r="G147" s="165" t="s">
        <v>57</v>
      </c>
      <c r="H147" s="108" t="s">
        <v>291</v>
      </c>
      <c r="I147" s="166">
        <v>281</v>
      </c>
      <c r="J147" s="108" t="s">
        <v>59</v>
      </c>
      <c r="K147" s="166">
        <v>302.10000000000002</v>
      </c>
      <c r="L147" s="108" t="s">
        <v>60</v>
      </c>
      <c r="M147" s="166">
        <v>320</v>
      </c>
      <c r="N147" s="166">
        <f t="shared" si="6"/>
        <v>15.939538540650695</v>
      </c>
      <c r="O147" s="166">
        <f t="shared" si="7"/>
        <v>5.2949413821229188</v>
      </c>
      <c r="P147" s="167">
        <f t="shared" si="8"/>
        <v>301.03333333333336</v>
      </c>
    </row>
    <row r="148" spans="1:16" s="31" customFormat="1" ht="13.5" customHeight="1" x14ac:dyDescent="0.2">
      <c r="A148" s="105"/>
      <c r="B148" s="106"/>
      <c r="C148" s="120"/>
      <c r="D148" s="32" t="s">
        <v>204</v>
      </c>
      <c r="E148" s="32" t="s">
        <v>217</v>
      </c>
      <c r="F148" s="33" t="s">
        <v>63</v>
      </c>
      <c r="G148" s="165"/>
      <c r="H148" s="108" t="s">
        <v>292</v>
      </c>
      <c r="I148" s="166"/>
      <c r="J148" s="108"/>
      <c r="K148" s="166"/>
      <c r="L148" s="108"/>
      <c r="M148" s="166"/>
      <c r="N148" s="166" t="e">
        <f t="shared" si="6"/>
        <v>#DIV/0!</v>
      </c>
      <c r="O148" s="166" t="e">
        <f t="shared" si="7"/>
        <v>#DIV/0!</v>
      </c>
      <c r="P148" s="167">
        <f t="shared" si="8"/>
        <v>0</v>
      </c>
    </row>
    <row r="149" spans="1:16" s="31" customFormat="1" ht="13.5" customHeight="1" x14ac:dyDescent="0.2">
      <c r="A149" s="105"/>
      <c r="B149" s="106"/>
      <c r="C149" s="120"/>
      <c r="D149" s="32" t="s">
        <v>65</v>
      </c>
      <c r="E149" s="32" t="s">
        <v>285</v>
      </c>
      <c r="F149" s="33"/>
      <c r="G149" s="165"/>
      <c r="H149" s="108" t="s">
        <v>293</v>
      </c>
      <c r="I149" s="166"/>
      <c r="J149" s="108"/>
      <c r="K149" s="166"/>
      <c r="L149" s="108"/>
      <c r="M149" s="166"/>
      <c r="N149" s="166" t="e">
        <f t="shared" si="6"/>
        <v>#DIV/0!</v>
      </c>
      <c r="O149" s="166" t="e">
        <f t="shared" si="7"/>
        <v>#DIV/0!</v>
      </c>
      <c r="P149" s="167">
        <f t="shared" si="8"/>
        <v>0</v>
      </c>
    </row>
    <row r="150" spans="1:16" s="31" customFormat="1" ht="13.5" customHeight="1" x14ac:dyDescent="0.2">
      <c r="A150" s="105"/>
      <c r="B150" s="106"/>
      <c r="C150" s="120"/>
      <c r="D150" s="32" t="s">
        <v>207</v>
      </c>
      <c r="E150" s="32" t="s">
        <v>219</v>
      </c>
      <c r="F150" s="33" t="s">
        <v>63</v>
      </c>
      <c r="G150" s="165"/>
      <c r="H150" s="108" t="s">
        <v>294</v>
      </c>
      <c r="I150" s="166"/>
      <c r="J150" s="108"/>
      <c r="K150" s="166"/>
      <c r="L150" s="108"/>
      <c r="M150" s="166"/>
      <c r="N150" s="166" t="e">
        <f t="shared" si="6"/>
        <v>#DIV/0!</v>
      </c>
      <c r="O150" s="166" t="e">
        <f t="shared" si="7"/>
        <v>#DIV/0!</v>
      </c>
      <c r="P150" s="167">
        <f t="shared" si="8"/>
        <v>0</v>
      </c>
    </row>
    <row r="151" spans="1:16" s="31" customFormat="1" ht="22.5" x14ac:dyDescent="0.2">
      <c r="A151" s="105"/>
      <c r="B151" s="106"/>
      <c r="C151" s="120"/>
      <c r="D151" s="32" t="s">
        <v>287</v>
      </c>
      <c r="E151" s="34">
        <v>60</v>
      </c>
      <c r="F151" s="33" t="s">
        <v>24</v>
      </c>
      <c r="G151" s="165"/>
      <c r="H151" s="108" t="s">
        <v>295</v>
      </c>
      <c r="I151" s="166"/>
      <c r="J151" s="108"/>
      <c r="K151" s="166"/>
      <c r="L151" s="108"/>
      <c r="M151" s="166"/>
      <c r="N151" s="166" t="e">
        <f t="shared" si="6"/>
        <v>#DIV/0!</v>
      </c>
      <c r="O151" s="166" t="e">
        <f t="shared" si="7"/>
        <v>#DIV/0!</v>
      </c>
      <c r="P151" s="167">
        <f t="shared" si="8"/>
        <v>0</v>
      </c>
    </row>
    <row r="152" spans="1:16" s="31" customFormat="1" ht="22.5" x14ac:dyDescent="0.2">
      <c r="A152" s="105"/>
      <c r="B152" s="106"/>
      <c r="C152" s="120"/>
      <c r="D152" s="35" t="s">
        <v>289</v>
      </c>
      <c r="E152" s="35" t="s">
        <v>200</v>
      </c>
      <c r="F152" s="47"/>
      <c r="G152" s="165"/>
      <c r="H152" s="108" t="s">
        <v>296</v>
      </c>
      <c r="I152" s="166"/>
      <c r="J152" s="108"/>
      <c r="K152" s="166"/>
      <c r="L152" s="108"/>
      <c r="M152" s="166"/>
      <c r="N152" s="166" t="e">
        <f t="shared" si="6"/>
        <v>#DIV/0!</v>
      </c>
      <c r="O152" s="166" t="e">
        <f t="shared" si="7"/>
        <v>#DIV/0!</v>
      </c>
      <c r="P152" s="167">
        <f t="shared" si="8"/>
        <v>0</v>
      </c>
    </row>
    <row r="153" spans="1:16" s="31" customFormat="1" ht="12" customHeight="1" x14ac:dyDescent="0.2">
      <c r="A153" s="113">
        <v>20</v>
      </c>
      <c r="B153" s="114" t="s">
        <v>279</v>
      </c>
      <c r="C153" s="121" t="s">
        <v>177</v>
      </c>
      <c r="D153" s="29" t="s">
        <v>32</v>
      </c>
      <c r="E153" s="29" t="s">
        <v>154</v>
      </c>
      <c r="F153" s="30"/>
      <c r="G153" s="169" t="s">
        <v>57</v>
      </c>
      <c r="H153" s="117" t="s">
        <v>297</v>
      </c>
      <c r="I153" s="170">
        <v>185</v>
      </c>
      <c r="J153" s="117" t="s">
        <v>59</v>
      </c>
      <c r="K153" s="170">
        <v>203</v>
      </c>
      <c r="L153" s="117" t="s">
        <v>60</v>
      </c>
      <c r="M153" s="170">
        <v>230</v>
      </c>
      <c r="N153" s="170">
        <f t="shared" si="6"/>
        <v>18.493242008906929</v>
      </c>
      <c r="O153" s="170">
        <f t="shared" si="7"/>
        <v>8.9773019460713233</v>
      </c>
      <c r="P153" s="171">
        <f t="shared" si="8"/>
        <v>206</v>
      </c>
    </row>
    <row r="154" spans="1:16" s="31" customFormat="1" ht="13.5" customHeight="1" x14ac:dyDescent="0.2">
      <c r="A154" s="113"/>
      <c r="B154" s="114"/>
      <c r="C154" s="121"/>
      <c r="D154" s="32" t="s">
        <v>204</v>
      </c>
      <c r="E154" s="32" t="s">
        <v>217</v>
      </c>
      <c r="F154" s="33" t="s">
        <v>63</v>
      </c>
      <c r="G154" s="169"/>
      <c r="H154" s="117" t="s">
        <v>298</v>
      </c>
      <c r="I154" s="170"/>
      <c r="J154" s="117"/>
      <c r="K154" s="170"/>
      <c r="L154" s="117"/>
      <c r="M154" s="170"/>
      <c r="N154" s="170" t="e">
        <f t="shared" si="6"/>
        <v>#DIV/0!</v>
      </c>
      <c r="O154" s="170" t="e">
        <f t="shared" si="7"/>
        <v>#DIV/0!</v>
      </c>
      <c r="P154" s="171">
        <f t="shared" si="8"/>
        <v>0</v>
      </c>
    </row>
    <row r="155" spans="1:16" s="31" customFormat="1" ht="13.5" customHeight="1" x14ac:dyDescent="0.2">
      <c r="A155" s="113"/>
      <c r="B155" s="114"/>
      <c r="C155" s="121"/>
      <c r="D155" s="32" t="s">
        <v>65</v>
      </c>
      <c r="E155" s="32" t="s">
        <v>285</v>
      </c>
      <c r="F155" s="33"/>
      <c r="G155" s="169"/>
      <c r="H155" s="117" t="s">
        <v>299</v>
      </c>
      <c r="I155" s="170"/>
      <c r="J155" s="117"/>
      <c r="K155" s="170"/>
      <c r="L155" s="117"/>
      <c r="M155" s="170"/>
      <c r="N155" s="170" t="e">
        <f t="shared" si="6"/>
        <v>#DIV/0!</v>
      </c>
      <c r="O155" s="170" t="e">
        <f t="shared" si="7"/>
        <v>#DIV/0!</v>
      </c>
      <c r="P155" s="171">
        <f t="shared" si="8"/>
        <v>0</v>
      </c>
    </row>
    <row r="156" spans="1:16" s="31" customFormat="1" ht="13.5" customHeight="1" x14ac:dyDescent="0.2">
      <c r="A156" s="113"/>
      <c r="B156" s="114"/>
      <c r="C156" s="121"/>
      <c r="D156" s="32" t="s">
        <v>207</v>
      </c>
      <c r="E156" s="32" t="s">
        <v>219</v>
      </c>
      <c r="F156" s="33" t="s">
        <v>63</v>
      </c>
      <c r="G156" s="169"/>
      <c r="H156" s="117" t="s">
        <v>300</v>
      </c>
      <c r="I156" s="170"/>
      <c r="J156" s="117"/>
      <c r="K156" s="170"/>
      <c r="L156" s="117"/>
      <c r="M156" s="170"/>
      <c r="N156" s="170" t="e">
        <f t="shared" si="6"/>
        <v>#DIV/0!</v>
      </c>
      <c r="O156" s="170" t="e">
        <f t="shared" si="7"/>
        <v>#DIV/0!</v>
      </c>
      <c r="P156" s="171">
        <f t="shared" si="8"/>
        <v>0</v>
      </c>
    </row>
    <row r="157" spans="1:16" s="31" customFormat="1" ht="22.5" x14ac:dyDescent="0.2">
      <c r="A157" s="113"/>
      <c r="B157" s="114"/>
      <c r="C157" s="121"/>
      <c r="D157" s="32" t="s">
        <v>287</v>
      </c>
      <c r="E157" s="34">
        <v>40</v>
      </c>
      <c r="F157" s="33" t="s">
        <v>24</v>
      </c>
      <c r="G157" s="169"/>
      <c r="H157" s="117" t="s">
        <v>301</v>
      </c>
      <c r="I157" s="170"/>
      <c r="J157" s="117"/>
      <c r="K157" s="170"/>
      <c r="L157" s="117"/>
      <c r="M157" s="170"/>
      <c r="N157" s="170" t="e">
        <f t="shared" si="6"/>
        <v>#DIV/0!</v>
      </c>
      <c r="O157" s="170" t="e">
        <f t="shared" si="7"/>
        <v>#DIV/0!</v>
      </c>
      <c r="P157" s="171">
        <f t="shared" si="8"/>
        <v>0</v>
      </c>
    </row>
    <row r="158" spans="1:16" s="31" customFormat="1" ht="22.5" x14ac:dyDescent="0.2">
      <c r="A158" s="113"/>
      <c r="B158" s="114"/>
      <c r="C158" s="121"/>
      <c r="D158" s="54" t="s">
        <v>289</v>
      </c>
      <c r="E158" s="54" t="s">
        <v>200</v>
      </c>
      <c r="F158" s="55"/>
      <c r="G158" s="169"/>
      <c r="H158" s="117" t="s">
        <v>302</v>
      </c>
      <c r="I158" s="170"/>
      <c r="J158" s="117"/>
      <c r="K158" s="170"/>
      <c r="L158" s="117"/>
      <c r="M158" s="170"/>
      <c r="N158" s="170" t="e">
        <f t="shared" si="6"/>
        <v>#DIV/0!</v>
      </c>
      <c r="O158" s="170" t="e">
        <f t="shared" si="7"/>
        <v>#DIV/0!</v>
      </c>
      <c r="P158" s="171">
        <f t="shared" si="8"/>
        <v>0</v>
      </c>
    </row>
    <row r="159" spans="1:16" s="31" customFormat="1" ht="12" customHeight="1" x14ac:dyDescent="0.2">
      <c r="A159" s="105">
        <v>21</v>
      </c>
      <c r="B159" s="106" t="s">
        <v>303</v>
      </c>
      <c r="C159" s="107" t="s">
        <v>177</v>
      </c>
      <c r="D159" s="29" t="s">
        <v>32</v>
      </c>
      <c r="E159" s="29" t="s">
        <v>154</v>
      </c>
      <c r="F159" s="30"/>
      <c r="G159" s="165" t="s">
        <v>57</v>
      </c>
      <c r="H159" s="108" t="s">
        <v>304</v>
      </c>
      <c r="I159" s="166">
        <v>142</v>
      </c>
      <c r="J159" s="108" t="s">
        <v>59</v>
      </c>
      <c r="K159" s="166">
        <v>182</v>
      </c>
      <c r="L159" s="108" t="s">
        <v>60</v>
      </c>
      <c r="M159" s="166">
        <v>190</v>
      </c>
      <c r="N159" s="166">
        <f t="shared" si="6"/>
        <v>20.997354330698162</v>
      </c>
      <c r="O159" s="166">
        <f t="shared" si="7"/>
        <v>12.255265173559238</v>
      </c>
      <c r="P159" s="167">
        <f t="shared" si="8"/>
        <v>171.33333333333334</v>
      </c>
    </row>
    <row r="160" spans="1:16" s="31" customFormat="1" ht="13.5" customHeight="1" x14ac:dyDescent="0.2">
      <c r="A160" s="105"/>
      <c r="B160" s="106"/>
      <c r="C160" s="107"/>
      <c r="D160" s="32" t="s">
        <v>204</v>
      </c>
      <c r="E160" s="32" t="s">
        <v>247</v>
      </c>
      <c r="F160" s="33" t="s">
        <v>63</v>
      </c>
      <c r="G160" s="165"/>
      <c r="H160" s="108" t="s">
        <v>305</v>
      </c>
      <c r="I160" s="166"/>
      <c r="J160" s="108"/>
      <c r="K160" s="166"/>
      <c r="L160" s="108"/>
      <c r="M160" s="166"/>
      <c r="N160" s="166" t="e">
        <f t="shared" si="6"/>
        <v>#DIV/0!</v>
      </c>
      <c r="O160" s="166" t="e">
        <f t="shared" si="7"/>
        <v>#DIV/0!</v>
      </c>
      <c r="P160" s="167">
        <f t="shared" si="8"/>
        <v>0</v>
      </c>
    </row>
    <row r="161" spans="1:16" s="31" customFormat="1" ht="13.5" customHeight="1" x14ac:dyDescent="0.2">
      <c r="A161" s="105"/>
      <c r="B161" s="106"/>
      <c r="C161" s="107"/>
      <c r="D161" s="32" t="s">
        <v>207</v>
      </c>
      <c r="E161" s="32" t="s">
        <v>250</v>
      </c>
      <c r="F161" s="33" t="s">
        <v>63</v>
      </c>
      <c r="G161" s="165"/>
      <c r="H161" s="108" t="s">
        <v>306</v>
      </c>
      <c r="I161" s="166"/>
      <c r="J161" s="108"/>
      <c r="K161" s="166"/>
      <c r="L161" s="108"/>
      <c r="M161" s="166"/>
      <c r="N161" s="166" t="e">
        <f t="shared" si="6"/>
        <v>#DIV/0!</v>
      </c>
      <c r="O161" s="166" t="e">
        <f t="shared" si="7"/>
        <v>#DIV/0!</v>
      </c>
      <c r="P161" s="167">
        <f t="shared" si="8"/>
        <v>0</v>
      </c>
    </row>
    <row r="162" spans="1:16" s="31" customFormat="1" ht="13.5" customHeight="1" x14ac:dyDescent="0.2">
      <c r="A162" s="105"/>
      <c r="B162" s="106"/>
      <c r="C162" s="107"/>
      <c r="D162" s="32" t="s">
        <v>65</v>
      </c>
      <c r="E162" s="32" t="s">
        <v>285</v>
      </c>
      <c r="F162" s="33"/>
      <c r="G162" s="165"/>
      <c r="H162" s="108" t="s">
        <v>307</v>
      </c>
      <c r="I162" s="166"/>
      <c r="J162" s="108"/>
      <c r="K162" s="166"/>
      <c r="L162" s="108"/>
      <c r="M162" s="166"/>
      <c r="N162" s="166" t="e">
        <f t="shared" ref="N162:N225" si="9">_xlfn.STDEV.P(I162,K162,M162)</f>
        <v>#DIV/0!</v>
      </c>
      <c r="O162" s="166" t="e">
        <f t="shared" ref="O162:O225" si="10">N162/P162*100</f>
        <v>#DIV/0!</v>
      </c>
      <c r="P162" s="167">
        <f t="shared" ref="P162:P225" si="11">(I162+K162+M162)/3</f>
        <v>0</v>
      </c>
    </row>
    <row r="163" spans="1:16" s="31" customFormat="1" ht="22.5" x14ac:dyDescent="0.2">
      <c r="A163" s="105"/>
      <c r="B163" s="106"/>
      <c r="C163" s="107"/>
      <c r="D163" s="32" t="s">
        <v>287</v>
      </c>
      <c r="E163" s="32" t="s">
        <v>308</v>
      </c>
      <c r="F163" s="33" t="s">
        <v>24</v>
      </c>
      <c r="G163" s="165"/>
      <c r="H163" s="108" t="s">
        <v>309</v>
      </c>
      <c r="I163" s="166"/>
      <c r="J163" s="108"/>
      <c r="K163" s="166"/>
      <c r="L163" s="108"/>
      <c r="M163" s="166"/>
      <c r="N163" s="166" t="e">
        <f t="shared" si="9"/>
        <v>#DIV/0!</v>
      </c>
      <c r="O163" s="166" t="e">
        <f t="shared" si="10"/>
        <v>#DIV/0!</v>
      </c>
      <c r="P163" s="167">
        <f t="shared" si="11"/>
        <v>0</v>
      </c>
    </row>
    <row r="164" spans="1:16" s="31" customFormat="1" ht="22.5" x14ac:dyDescent="0.2">
      <c r="A164" s="105"/>
      <c r="B164" s="106"/>
      <c r="C164" s="107"/>
      <c r="D164" s="35" t="s">
        <v>289</v>
      </c>
      <c r="E164" s="35" t="s">
        <v>200</v>
      </c>
      <c r="F164" s="47"/>
      <c r="G164" s="165"/>
      <c r="H164" s="108" t="s">
        <v>310</v>
      </c>
      <c r="I164" s="166"/>
      <c r="J164" s="108"/>
      <c r="K164" s="166"/>
      <c r="L164" s="108"/>
      <c r="M164" s="166"/>
      <c r="N164" s="166" t="e">
        <f t="shared" si="9"/>
        <v>#DIV/0!</v>
      </c>
      <c r="O164" s="166" t="e">
        <f t="shared" si="10"/>
        <v>#DIV/0!</v>
      </c>
      <c r="P164" s="167">
        <f t="shared" si="11"/>
        <v>0</v>
      </c>
    </row>
    <row r="165" spans="1:16" s="31" customFormat="1" ht="12" customHeight="1" x14ac:dyDescent="0.2">
      <c r="A165" s="105">
        <v>22</v>
      </c>
      <c r="B165" s="106" t="s">
        <v>311</v>
      </c>
      <c r="C165" s="172" t="s">
        <v>312</v>
      </c>
      <c r="D165" s="29" t="s">
        <v>313</v>
      </c>
      <c r="E165" s="29" t="s">
        <v>112</v>
      </c>
      <c r="F165" s="30"/>
      <c r="G165" s="165" t="s">
        <v>57</v>
      </c>
      <c r="H165" s="108" t="s">
        <v>314</v>
      </c>
      <c r="I165" s="166">
        <v>165</v>
      </c>
      <c r="J165" s="108" t="s">
        <v>59</v>
      </c>
      <c r="K165" s="166">
        <v>180</v>
      </c>
      <c r="L165" s="108" t="s">
        <v>60</v>
      </c>
      <c r="M165" s="166">
        <v>170</v>
      </c>
      <c r="N165" s="166">
        <f t="shared" si="9"/>
        <v>6.2360956446232354</v>
      </c>
      <c r="O165" s="166">
        <f t="shared" si="10"/>
        <v>3.6326770745378072</v>
      </c>
      <c r="P165" s="167">
        <f t="shared" si="11"/>
        <v>171.66666666666666</v>
      </c>
    </row>
    <row r="166" spans="1:16" s="31" customFormat="1" ht="24.75" customHeight="1" x14ac:dyDescent="0.2">
      <c r="A166" s="105"/>
      <c r="B166" s="106"/>
      <c r="C166" s="172"/>
      <c r="D166" s="35" t="s">
        <v>315</v>
      </c>
      <c r="E166" s="35" t="s">
        <v>219</v>
      </c>
      <c r="F166" s="36" t="s">
        <v>316</v>
      </c>
      <c r="G166" s="165"/>
      <c r="H166" s="108" t="s">
        <v>317</v>
      </c>
      <c r="I166" s="166"/>
      <c r="J166" s="108"/>
      <c r="K166" s="166"/>
      <c r="L166" s="108"/>
      <c r="M166" s="166"/>
      <c r="N166" s="166" t="e">
        <f t="shared" si="9"/>
        <v>#DIV/0!</v>
      </c>
      <c r="O166" s="166" t="e">
        <f t="shared" si="10"/>
        <v>#DIV/0!</v>
      </c>
      <c r="P166" s="167">
        <f t="shared" si="11"/>
        <v>0</v>
      </c>
    </row>
    <row r="167" spans="1:16" s="31" customFormat="1" ht="12" customHeight="1" x14ac:dyDescent="0.2">
      <c r="A167" s="105">
        <v>23</v>
      </c>
      <c r="B167" s="106" t="s">
        <v>318</v>
      </c>
      <c r="C167" s="107" t="s">
        <v>319</v>
      </c>
      <c r="D167" s="29" t="s">
        <v>166</v>
      </c>
      <c r="E167" s="29" t="s">
        <v>320</v>
      </c>
      <c r="F167" s="30"/>
      <c r="G167" s="165" t="s">
        <v>57</v>
      </c>
      <c r="H167" s="108" t="s">
        <v>321</v>
      </c>
      <c r="I167" s="166">
        <v>33</v>
      </c>
      <c r="J167" s="108" t="s">
        <v>59</v>
      </c>
      <c r="K167" s="166">
        <v>29.06</v>
      </c>
      <c r="L167" s="108" t="s">
        <v>60</v>
      </c>
      <c r="M167" s="166">
        <v>30</v>
      </c>
      <c r="N167" s="166">
        <f t="shared" si="9"/>
        <v>1.6801851749798959</v>
      </c>
      <c r="O167" s="166">
        <f t="shared" si="10"/>
        <v>5.4752938572014864</v>
      </c>
      <c r="P167" s="167">
        <f t="shared" si="11"/>
        <v>30.686666666666667</v>
      </c>
    </row>
    <row r="168" spans="1:16" s="31" customFormat="1" ht="13.5" customHeight="1" x14ac:dyDescent="0.2">
      <c r="A168" s="105"/>
      <c r="B168" s="106"/>
      <c r="C168" s="107"/>
      <c r="D168" s="32" t="s">
        <v>322</v>
      </c>
      <c r="E168" s="32" t="s">
        <v>323</v>
      </c>
      <c r="F168" s="33"/>
      <c r="G168" s="165"/>
      <c r="H168" s="108" t="s">
        <v>324</v>
      </c>
      <c r="I168" s="166"/>
      <c r="J168" s="108"/>
      <c r="K168" s="166"/>
      <c r="L168" s="108"/>
      <c r="M168" s="166"/>
      <c r="N168" s="166" t="e">
        <f t="shared" si="9"/>
        <v>#DIV/0!</v>
      </c>
      <c r="O168" s="166" t="e">
        <f t="shared" si="10"/>
        <v>#DIV/0!</v>
      </c>
      <c r="P168" s="167">
        <f t="shared" si="11"/>
        <v>0</v>
      </c>
    </row>
    <row r="169" spans="1:16" s="31" customFormat="1" ht="13.5" customHeight="1" x14ac:dyDescent="0.2">
      <c r="A169" s="105"/>
      <c r="B169" s="106"/>
      <c r="C169" s="107"/>
      <c r="D169" s="32" t="s">
        <v>325</v>
      </c>
      <c r="E169" s="32" t="s">
        <v>326</v>
      </c>
      <c r="F169" s="33" t="s">
        <v>63</v>
      </c>
      <c r="G169" s="165"/>
      <c r="H169" s="108" t="s">
        <v>327</v>
      </c>
      <c r="I169" s="166"/>
      <c r="J169" s="108"/>
      <c r="K169" s="166"/>
      <c r="L169" s="108"/>
      <c r="M169" s="166"/>
      <c r="N169" s="166" t="e">
        <f t="shared" si="9"/>
        <v>#DIV/0!</v>
      </c>
      <c r="O169" s="166" t="e">
        <f t="shared" si="10"/>
        <v>#DIV/0!</v>
      </c>
      <c r="P169" s="167">
        <f t="shared" si="11"/>
        <v>0</v>
      </c>
    </row>
    <row r="170" spans="1:16" s="31" customFormat="1" ht="13.5" customHeight="1" x14ac:dyDescent="0.2">
      <c r="A170" s="105"/>
      <c r="B170" s="106"/>
      <c r="C170" s="107"/>
      <c r="D170" s="32" t="s">
        <v>328</v>
      </c>
      <c r="E170" s="32" t="s">
        <v>329</v>
      </c>
      <c r="F170" s="33" t="s">
        <v>330</v>
      </c>
      <c r="G170" s="165"/>
      <c r="H170" s="108" t="s">
        <v>331</v>
      </c>
      <c r="I170" s="166"/>
      <c r="J170" s="108"/>
      <c r="K170" s="166"/>
      <c r="L170" s="108"/>
      <c r="M170" s="166"/>
      <c r="N170" s="166" t="e">
        <f t="shared" si="9"/>
        <v>#DIV/0!</v>
      </c>
      <c r="O170" s="166" t="e">
        <f t="shared" si="10"/>
        <v>#DIV/0!</v>
      </c>
      <c r="P170" s="167">
        <f t="shared" si="11"/>
        <v>0</v>
      </c>
    </row>
    <row r="171" spans="1:16" s="31" customFormat="1" ht="13.5" customHeight="1" x14ac:dyDescent="0.2">
      <c r="A171" s="105"/>
      <c r="B171" s="106"/>
      <c r="C171" s="107"/>
      <c r="D171" s="32" t="s">
        <v>332</v>
      </c>
      <c r="E171" s="32" t="s">
        <v>333</v>
      </c>
      <c r="F171" s="33"/>
      <c r="G171" s="165"/>
      <c r="H171" s="108" t="s">
        <v>334</v>
      </c>
      <c r="I171" s="166"/>
      <c r="J171" s="108"/>
      <c r="K171" s="166"/>
      <c r="L171" s="108"/>
      <c r="M171" s="166"/>
      <c r="N171" s="166" t="e">
        <f t="shared" si="9"/>
        <v>#DIV/0!</v>
      </c>
      <c r="O171" s="166" t="e">
        <f t="shared" si="10"/>
        <v>#DIV/0!</v>
      </c>
      <c r="P171" s="167">
        <f t="shared" si="11"/>
        <v>0</v>
      </c>
    </row>
    <row r="172" spans="1:16" s="31" customFormat="1" ht="13.5" customHeight="1" x14ac:dyDescent="0.2">
      <c r="A172" s="105"/>
      <c r="B172" s="106"/>
      <c r="C172" s="107"/>
      <c r="D172" s="35" t="s">
        <v>65</v>
      </c>
      <c r="E172" s="35" t="s">
        <v>335</v>
      </c>
      <c r="F172" s="36"/>
      <c r="G172" s="165"/>
      <c r="H172" s="108" t="s">
        <v>336</v>
      </c>
      <c r="I172" s="166"/>
      <c r="J172" s="108"/>
      <c r="K172" s="166"/>
      <c r="L172" s="108"/>
      <c r="M172" s="166"/>
      <c r="N172" s="166" t="e">
        <f t="shared" si="9"/>
        <v>#DIV/0!</v>
      </c>
      <c r="O172" s="166" t="e">
        <f t="shared" si="10"/>
        <v>#DIV/0!</v>
      </c>
      <c r="P172" s="167">
        <f t="shared" si="11"/>
        <v>0</v>
      </c>
    </row>
    <row r="173" spans="1:16" s="31" customFormat="1" ht="12" customHeight="1" x14ac:dyDescent="0.2">
      <c r="A173" s="105">
        <v>24</v>
      </c>
      <c r="B173" s="106" t="s">
        <v>318</v>
      </c>
      <c r="C173" s="107" t="s">
        <v>319</v>
      </c>
      <c r="D173" s="29" t="s">
        <v>166</v>
      </c>
      <c r="E173" s="29" t="s">
        <v>320</v>
      </c>
      <c r="F173" s="56"/>
      <c r="G173" s="165" t="s">
        <v>57</v>
      </c>
      <c r="H173" s="108" t="s">
        <v>337</v>
      </c>
      <c r="I173" s="166">
        <v>29</v>
      </c>
      <c r="J173" s="108" t="s">
        <v>59</v>
      </c>
      <c r="K173" s="166">
        <v>26.1</v>
      </c>
      <c r="L173" s="108" t="s">
        <v>60</v>
      </c>
      <c r="M173" s="166">
        <v>27</v>
      </c>
      <c r="N173" s="166">
        <f t="shared" si="9"/>
        <v>1.2119772641798556</v>
      </c>
      <c r="O173" s="166">
        <f t="shared" si="10"/>
        <v>4.4286623538849783</v>
      </c>
      <c r="P173" s="167">
        <f t="shared" si="11"/>
        <v>27.366666666666664</v>
      </c>
    </row>
    <row r="174" spans="1:16" s="31" customFormat="1" ht="13.5" customHeight="1" x14ac:dyDescent="0.2">
      <c r="A174" s="105"/>
      <c r="B174" s="106"/>
      <c r="C174" s="107"/>
      <c r="D174" s="32" t="s">
        <v>322</v>
      </c>
      <c r="E174" s="32" t="s">
        <v>323</v>
      </c>
      <c r="F174" s="57"/>
      <c r="G174" s="165"/>
      <c r="H174" s="108" t="s">
        <v>338</v>
      </c>
      <c r="I174" s="166"/>
      <c r="J174" s="108"/>
      <c r="K174" s="166"/>
      <c r="L174" s="108"/>
      <c r="M174" s="166"/>
      <c r="N174" s="166" t="e">
        <f t="shared" si="9"/>
        <v>#DIV/0!</v>
      </c>
      <c r="O174" s="166" t="e">
        <f t="shared" si="10"/>
        <v>#DIV/0!</v>
      </c>
      <c r="P174" s="167">
        <f t="shared" si="11"/>
        <v>0</v>
      </c>
    </row>
    <row r="175" spans="1:16" s="31" customFormat="1" ht="13.5" customHeight="1" x14ac:dyDescent="0.2">
      <c r="A175" s="105"/>
      <c r="B175" s="106"/>
      <c r="C175" s="107"/>
      <c r="D175" s="32" t="s">
        <v>325</v>
      </c>
      <c r="E175" s="32" t="s">
        <v>250</v>
      </c>
      <c r="F175" s="57" t="s">
        <v>63</v>
      </c>
      <c r="G175" s="165"/>
      <c r="H175" s="108" t="s">
        <v>339</v>
      </c>
      <c r="I175" s="166"/>
      <c r="J175" s="108"/>
      <c r="K175" s="166"/>
      <c r="L175" s="108"/>
      <c r="M175" s="166"/>
      <c r="N175" s="166" t="e">
        <f t="shared" si="9"/>
        <v>#DIV/0!</v>
      </c>
      <c r="O175" s="166" t="e">
        <f t="shared" si="10"/>
        <v>#DIV/0!</v>
      </c>
      <c r="P175" s="167">
        <f t="shared" si="11"/>
        <v>0</v>
      </c>
    </row>
    <row r="176" spans="1:16" s="31" customFormat="1" ht="13.5" customHeight="1" x14ac:dyDescent="0.2">
      <c r="A176" s="105"/>
      <c r="B176" s="106"/>
      <c r="C176" s="107"/>
      <c r="D176" s="32" t="s">
        <v>328</v>
      </c>
      <c r="E176" s="32" t="s">
        <v>340</v>
      </c>
      <c r="F176" s="57" t="s">
        <v>330</v>
      </c>
      <c r="G176" s="165"/>
      <c r="H176" s="108" t="s">
        <v>341</v>
      </c>
      <c r="I176" s="166"/>
      <c r="J176" s="108"/>
      <c r="K176" s="166"/>
      <c r="L176" s="108"/>
      <c r="M176" s="166"/>
      <c r="N176" s="166" t="e">
        <f t="shared" si="9"/>
        <v>#DIV/0!</v>
      </c>
      <c r="O176" s="166" t="e">
        <f t="shared" si="10"/>
        <v>#DIV/0!</v>
      </c>
      <c r="P176" s="167">
        <f t="shared" si="11"/>
        <v>0</v>
      </c>
    </row>
    <row r="177" spans="1:16" s="31" customFormat="1" ht="13.5" customHeight="1" x14ac:dyDescent="0.2">
      <c r="A177" s="105"/>
      <c r="B177" s="106"/>
      <c r="C177" s="107"/>
      <c r="D177" s="32" t="s">
        <v>332</v>
      </c>
      <c r="E177" s="32" t="s">
        <v>333</v>
      </c>
      <c r="F177" s="57"/>
      <c r="G177" s="165"/>
      <c r="H177" s="108" t="s">
        <v>342</v>
      </c>
      <c r="I177" s="166"/>
      <c r="J177" s="108"/>
      <c r="K177" s="166"/>
      <c r="L177" s="108"/>
      <c r="M177" s="166"/>
      <c r="N177" s="166" t="e">
        <f t="shared" si="9"/>
        <v>#DIV/0!</v>
      </c>
      <c r="O177" s="166" t="e">
        <f t="shared" si="10"/>
        <v>#DIV/0!</v>
      </c>
      <c r="P177" s="167">
        <f t="shared" si="11"/>
        <v>0</v>
      </c>
    </row>
    <row r="178" spans="1:16" s="31" customFormat="1" ht="13.5" customHeight="1" x14ac:dyDescent="0.2">
      <c r="A178" s="105"/>
      <c r="B178" s="106"/>
      <c r="C178" s="107"/>
      <c r="D178" s="35" t="s">
        <v>65</v>
      </c>
      <c r="E178" s="35" t="s">
        <v>335</v>
      </c>
      <c r="F178" s="58"/>
      <c r="G178" s="165"/>
      <c r="H178" s="108" t="s">
        <v>343</v>
      </c>
      <c r="I178" s="166"/>
      <c r="J178" s="108"/>
      <c r="K178" s="166"/>
      <c r="L178" s="108"/>
      <c r="M178" s="166"/>
      <c r="N178" s="166" t="e">
        <f t="shared" si="9"/>
        <v>#DIV/0!</v>
      </c>
      <c r="O178" s="166" t="e">
        <f t="shared" si="10"/>
        <v>#DIV/0!</v>
      </c>
      <c r="P178" s="167">
        <f t="shared" si="11"/>
        <v>0</v>
      </c>
    </row>
    <row r="179" spans="1:16" s="31" customFormat="1" ht="12" customHeight="1" x14ac:dyDescent="0.2">
      <c r="A179" s="113">
        <v>25</v>
      </c>
      <c r="B179" s="114" t="s">
        <v>318</v>
      </c>
      <c r="C179" s="124" t="s">
        <v>319</v>
      </c>
      <c r="D179" s="29" t="s">
        <v>166</v>
      </c>
      <c r="E179" s="29" t="s">
        <v>320</v>
      </c>
      <c r="F179" s="30"/>
      <c r="G179" s="169" t="s">
        <v>57</v>
      </c>
      <c r="H179" s="117" t="s">
        <v>344</v>
      </c>
      <c r="I179" s="170">
        <v>29</v>
      </c>
      <c r="J179" s="117" t="s">
        <v>59</v>
      </c>
      <c r="K179" s="170">
        <v>27.3</v>
      </c>
      <c r="L179" s="117" t="s">
        <v>60</v>
      </c>
      <c r="M179" s="170">
        <v>27</v>
      </c>
      <c r="N179" s="170">
        <f t="shared" si="9"/>
        <v>0.88065632090819368</v>
      </c>
      <c r="O179" s="170">
        <f t="shared" si="10"/>
        <v>3.1716314078326304</v>
      </c>
      <c r="P179" s="171">
        <f t="shared" si="11"/>
        <v>27.766666666666666</v>
      </c>
    </row>
    <row r="180" spans="1:16" s="31" customFormat="1" ht="13.5" customHeight="1" x14ac:dyDescent="0.2">
      <c r="A180" s="113"/>
      <c r="B180" s="114"/>
      <c r="C180" s="124"/>
      <c r="D180" s="32" t="s">
        <v>322</v>
      </c>
      <c r="E180" s="32" t="s">
        <v>323</v>
      </c>
      <c r="F180" s="33"/>
      <c r="G180" s="169"/>
      <c r="H180" s="117" t="s">
        <v>345</v>
      </c>
      <c r="I180" s="170"/>
      <c r="J180" s="117"/>
      <c r="K180" s="170"/>
      <c r="L180" s="117"/>
      <c r="M180" s="170"/>
      <c r="N180" s="170" t="e">
        <f t="shared" si="9"/>
        <v>#DIV/0!</v>
      </c>
      <c r="O180" s="170" t="e">
        <f t="shared" si="10"/>
        <v>#DIV/0!</v>
      </c>
      <c r="P180" s="171">
        <f t="shared" si="11"/>
        <v>0</v>
      </c>
    </row>
    <row r="181" spans="1:16" s="31" customFormat="1" ht="13.5" customHeight="1" x14ac:dyDescent="0.2">
      <c r="A181" s="113"/>
      <c r="B181" s="114"/>
      <c r="C181" s="124"/>
      <c r="D181" s="32" t="s">
        <v>328</v>
      </c>
      <c r="E181" s="32" t="s">
        <v>329</v>
      </c>
      <c r="F181" s="33" t="s">
        <v>330</v>
      </c>
      <c r="G181" s="169"/>
      <c r="H181" s="117" t="s">
        <v>346</v>
      </c>
      <c r="I181" s="170"/>
      <c r="J181" s="117"/>
      <c r="K181" s="170"/>
      <c r="L181" s="117"/>
      <c r="M181" s="170"/>
      <c r="N181" s="170" t="e">
        <f t="shared" si="9"/>
        <v>#DIV/0!</v>
      </c>
      <c r="O181" s="170" t="e">
        <f t="shared" si="10"/>
        <v>#DIV/0!</v>
      </c>
      <c r="P181" s="171">
        <f t="shared" si="11"/>
        <v>0</v>
      </c>
    </row>
    <row r="182" spans="1:16" s="31" customFormat="1" ht="13.5" customHeight="1" x14ac:dyDescent="0.2">
      <c r="A182" s="113"/>
      <c r="B182" s="114"/>
      <c r="C182" s="124"/>
      <c r="D182" s="32" t="s">
        <v>325</v>
      </c>
      <c r="E182" s="32" t="s">
        <v>250</v>
      </c>
      <c r="F182" s="33" t="s">
        <v>63</v>
      </c>
      <c r="G182" s="169"/>
      <c r="H182" s="117" t="s">
        <v>347</v>
      </c>
      <c r="I182" s="170"/>
      <c r="J182" s="117"/>
      <c r="K182" s="170"/>
      <c r="L182" s="117"/>
      <c r="M182" s="170"/>
      <c r="N182" s="170" t="e">
        <f t="shared" si="9"/>
        <v>#DIV/0!</v>
      </c>
      <c r="O182" s="170" t="e">
        <f t="shared" si="10"/>
        <v>#DIV/0!</v>
      </c>
      <c r="P182" s="171">
        <f t="shared" si="11"/>
        <v>0</v>
      </c>
    </row>
    <row r="183" spans="1:16" s="31" customFormat="1" ht="13.5" customHeight="1" x14ac:dyDescent="0.2">
      <c r="A183" s="113"/>
      <c r="B183" s="114"/>
      <c r="C183" s="124"/>
      <c r="D183" s="32" t="s">
        <v>332</v>
      </c>
      <c r="E183" s="32" t="s">
        <v>333</v>
      </c>
      <c r="F183" s="33"/>
      <c r="G183" s="169"/>
      <c r="H183" s="117" t="s">
        <v>348</v>
      </c>
      <c r="I183" s="170"/>
      <c r="J183" s="117"/>
      <c r="K183" s="170"/>
      <c r="L183" s="117"/>
      <c r="M183" s="170"/>
      <c r="N183" s="170" t="e">
        <f t="shared" si="9"/>
        <v>#DIV/0!</v>
      </c>
      <c r="O183" s="170" t="e">
        <f t="shared" si="10"/>
        <v>#DIV/0!</v>
      </c>
      <c r="P183" s="171">
        <f t="shared" si="11"/>
        <v>0</v>
      </c>
    </row>
    <row r="184" spans="1:16" s="31" customFormat="1" ht="13.5" customHeight="1" x14ac:dyDescent="0.2">
      <c r="A184" s="113"/>
      <c r="B184" s="114"/>
      <c r="C184" s="124"/>
      <c r="D184" s="54" t="s">
        <v>65</v>
      </c>
      <c r="E184" s="54" t="s">
        <v>335</v>
      </c>
      <c r="F184" s="59"/>
      <c r="G184" s="169"/>
      <c r="H184" s="117" t="s">
        <v>349</v>
      </c>
      <c r="I184" s="170"/>
      <c r="J184" s="117"/>
      <c r="K184" s="170"/>
      <c r="L184" s="117"/>
      <c r="M184" s="170"/>
      <c r="N184" s="170" t="e">
        <f t="shared" si="9"/>
        <v>#DIV/0!</v>
      </c>
      <c r="O184" s="170" t="e">
        <f t="shared" si="10"/>
        <v>#DIV/0!</v>
      </c>
      <c r="P184" s="171">
        <f t="shared" si="11"/>
        <v>0</v>
      </c>
    </row>
    <row r="185" spans="1:16" s="31" customFormat="1" ht="12" customHeight="1" x14ac:dyDescent="0.2">
      <c r="A185" s="105">
        <v>26</v>
      </c>
      <c r="B185" s="106" t="s">
        <v>350</v>
      </c>
      <c r="C185" s="107" t="s">
        <v>319</v>
      </c>
      <c r="D185" s="29" t="s">
        <v>166</v>
      </c>
      <c r="E185" s="29" t="s">
        <v>351</v>
      </c>
      <c r="F185" s="30"/>
      <c r="G185" s="165" t="s">
        <v>57</v>
      </c>
      <c r="H185" s="108" t="s">
        <v>352</v>
      </c>
      <c r="I185" s="166">
        <v>112</v>
      </c>
      <c r="J185" s="108" t="s">
        <v>59</v>
      </c>
      <c r="K185" s="166">
        <v>109.1</v>
      </c>
      <c r="L185" s="108" t="s">
        <v>60</v>
      </c>
      <c r="M185" s="166">
        <v>105</v>
      </c>
      <c r="N185" s="166">
        <f t="shared" si="9"/>
        <v>2.8717010057919792</v>
      </c>
      <c r="O185" s="166">
        <f t="shared" si="10"/>
        <v>2.6418592509585821</v>
      </c>
      <c r="P185" s="167">
        <f t="shared" si="11"/>
        <v>108.7</v>
      </c>
    </row>
    <row r="186" spans="1:16" s="31" customFormat="1" ht="13.5" customHeight="1" x14ac:dyDescent="0.2">
      <c r="A186" s="105"/>
      <c r="B186" s="106"/>
      <c r="C186" s="107"/>
      <c r="D186" s="32" t="s">
        <v>322</v>
      </c>
      <c r="E186" s="32" t="s">
        <v>323</v>
      </c>
      <c r="F186" s="33"/>
      <c r="G186" s="165"/>
      <c r="H186" s="108" t="s">
        <v>353</v>
      </c>
      <c r="I186" s="166"/>
      <c r="J186" s="108"/>
      <c r="K186" s="166"/>
      <c r="L186" s="108"/>
      <c r="M186" s="166"/>
      <c r="N186" s="166" t="e">
        <f t="shared" si="9"/>
        <v>#DIV/0!</v>
      </c>
      <c r="O186" s="166" t="e">
        <f t="shared" si="10"/>
        <v>#DIV/0!</v>
      </c>
      <c r="P186" s="167">
        <f t="shared" si="11"/>
        <v>0</v>
      </c>
    </row>
    <row r="187" spans="1:16" s="31" customFormat="1" ht="13.5" customHeight="1" x14ac:dyDescent="0.2">
      <c r="A187" s="105"/>
      <c r="B187" s="106"/>
      <c r="C187" s="107"/>
      <c r="D187" s="32" t="s">
        <v>325</v>
      </c>
      <c r="E187" s="32" t="s">
        <v>283</v>
      </c>
      <c r="F187" s="33" t="s">
        <v>63</v>
      </c>
      <c r="G187" s="165"/>
      <c r="H187" s="108" t="s">
        <v>354</v>
      </c>
      <c r="I187" s="166"/>
      <c r="J187" s="108"/>
      <c r="K187" s="166"/>
      <c r="L187" s="108"/>
      <c r="M187" s="166"/>
      <c r="N187" s="166" t="e">
        <f t="shared" si="9"/>
        <v>#DIV/0!</v>
      </c>
      <c r="O187" s="166" t="e">
        <f t="shared" si="10"/>
        <v>#DIV/0!</v>
      </c>
      <c r="P187" s="167">
        <f t="shared" si="11"/>
        <v>0</v>
      </c>
    </row>
    <row r="188" spans="1:16" s="31" customFormat="1" ht="13.5" customHeight="1" x14ac:dyDescent="0.2">
      <c r="A188" s="105"/>
      <c r="B188" s="106"/>
      <c r="C188" s="107"/>
      <c r="D188" s="32" t="s">
        <v>328</v>
      </c>
      <c r="E188" s="32" t="s">
        <v>355</v>
      </c>
      <c r="F188" s="33" t="s">
        <v>330</v>
      </c>
      <c r="G188" s="165"/>
      <c r="H188" s="108" t="s">
        <v>356</v>
      </c>
      <c r="I188" s="166"/>
      <c r="J188" s="108"/>
      <c r="K188" s="166"/>
      <c r="L188" s="108"/>
      <c r="M188" s="166"/>
      <c r="N188" s="166" t="e">
        <f t="shared" si="9"/>
        <v>#DIV/0!</v>
      </c>
      <c r="O188" s="166" t="e">
        <f t="shared" si="10"/>
        <v>#DIV/0!</v>
      </c>
      <c r="P188" s="167">
        <f t="shared" si="11"/>
        <v>0</v>
      </c>
    </row>
    <row r="189" spans="1:16" s="31" customFormat="1" ht="13.5" customHeight="1" x14ac:dyDescent="0.2">
      <c r="A189" s="105"/>
      <c r="B189" s="106"/>
      <c r="C189" s="107"/>
      <c r="D189" s="32" t="s">
        <v>332</v>
      </c>
      <c r="E189" s="32" t="s">
        <v>333</v>
      </c>
      <c r="F189" s="33"/>
      <c r="G189" s="165"/>
      <c r="H189" s="108" t="s">
        <v>357</v>
      </c>
      <c r="I189" s="166"/>
      <c r="J189" s="108"/>
      <c r="K189" s="166"/>
      <c r="L189" s="108"/>
      <c r="M189" s="166"/>
      <c r="N189" s="166" t="e">
        <f t="shared" si="9"/>
        <v>#DIV/0!</v>
      </c>
      <c r="O189" s="166" t="e">
        <f t="shared" si="10"/>
        <v>#DIV/0!</v>
      </c>
      <c r="P189" s="167">
        <f t="shared" si="11"/>
        <v>0</v>
      </c>
    </row>
    <row r="190" spans="1:16" s="31" customFormat="1" ht="13.5" customHeight="1" x14ac:dyDescent="0.2">
      <c r="A190" s="105"/>
      <c r="B190" s="106"/>
      <c r="C190" s="107"/>
      <c r="D190" s="35" t="s">
        <v>65</v>
      </c>
      <c r="E190" s="35" t="s">
        <v>335</v>
      </c>
      <c r="F190" s="36"/>
      <c r="G190" s="165"/>
      <c r="H190" s="108" t="s">
        <v>358</v>
      </c>
      <c r="I190" s="166"/>
      <c r="J190" s="108"/>
      <c r="K190" s="166"/>
      <c r="L190" s="108"/>
      <c r="M190" s="166"/>
      <c r="N190" s="166" t="e">
        <f t="shared" si="9"/>
        <v>#DIV/0!</v>
      </c>
      <c r="O190" s="166" t="e">
        <f t="shared" si="10"/>
        <v>#DIV/0!</v>
      </c>
      <c r="P190" s="167">
        <f t="shared" si="11"/>
        <v>0</v>
      </c>
    </row>
    <row r="191" spans="1:16" s="31" customFormat="1" ht="33.75" customHeight="1" x14ac:dyDescent="0.2">
      <c r="A191" s="105">
        <v>27</v>
      </c>
      <c r="B191" s="106" t="s">
        <v>359</v>
      </c>
      <c r="C191" s="107" t="s">
        <v>360</v>
      </c>
      <c r="D191" s="29" t="s">
        <v>181</v>
      </c>
      <c r="E191" s="29" t="s">
        <v>361</v>
      </c>
      <c r="F191" s="30"/>
      <c r="G191" s="165" t="s">
        <v>362</v>
      </c>
      <c r="H191" s="108" t="s">
        <v>363</v>
      </c>
      <c r="I191" s="166">
        <v>40</v>
      </c>
      <c r="J191" s="108" t="s">
        <v>59</v>
      </c>
      <c r="K191" s="166">
        <v>32.5</v>
      </c>
      <c r="L191" s="108" t="s">
        <v>60</v>
      </c>
      <c r="M191" s="166">
        <v>35</v>
      </c>
      <c r="N191" s="166">
        <f t="shared" si="9"/>
        <v>3.1180478223116181</v>
      </c>
      <c r="O191" s="166">
        <f t="shared" si="10"/>
        <v>8.7015288064510266</v>
      </c>
      <c r="P191" s="167">
        <f t="shared" si="11"/>
        <v>35.833333333333336</v>
      </c>
    </row>
    <row r="192" spans="1:16" s="31" customFormat="1" ht="13.5" customHeight="1" x14ac:dyDescent="0.2">
      <c r="A192" s="105"/>
      <c r="B192" s="106"/>
      <c r="C192" s="107"/>
      <c r="D192" s="32" t="s">
        <v>32</v>
      </c>
      <c r="E192" s="32" t="s">
        <v>33</v>
      </c>
      <c r="F192" s="33"/>
      <c r="G192" s="165"/>
      <c r="H192" s="108" t="s">
        <v>364</v>
      </c>
      <c r="I192" s="166"/>
      <c r="J192" s="108"/>
      <c r="K192" s="166"/>
      <c r="L192" s="108"/>
      <c r="M192" s="166"/>
      <c r="N192" s="166" t="e">
        <f t="shared" si="9"/>
        <v>#DIV/0!</v>
      </c>
      <c r="O192" s="166" t="e">
        <f t="shared" si="10"/>
        <v>#DIV/0!</v>
      </c>
      <c r="P192" s="167">
        <f t="shared" si="11"/>
        <v>0</v>
      </c>
    </row>
    <row r="193" spans="1:16" s="31" customFormat="1" ht="22.5" x14ac:dyDescent="0.2">
      <c r="A193" s="105"/>
      <c r="B193" s="106"/>
      <c r="C193" s="107"/>
      <c r="D193" s="32" t="s">
        <v>365</v>
      </c>
      <c r="E193" s="32" t="s">
        <v>366</v>
      </c>
      <c r="F193" s="33"/>
      <c r="G193" s="165"/>
      <c r="H193" s="108" t="s">
        <v>367</v>
      </c>
      <c r="I193" s="166"/>
      <c r="J193" s="108"/>
      <c r="K193" s="166"/>
      <c r="L193" s="108"/>
      <c r="M193" s="166"/>
      <c r="N193" s="166" t="e">
        <f t="shared" si="9"/>
        <v>#DIV/0!</v>
      </c>
      <c r="O193" s="166" t="e">
        <f t="shared" si="10"/>
        <v>#DIV/0!</v>
      </c>
      <c r="P193" s="167">
        <f t="shared" si="11"/>
        <v>0</v>
      </c>
    </row>
    <row r="194" spans="1:16" s="31" customFormat="1" ht="22.5" x14ac:dyDescent="0.2">
      <c r="A194" s="105"/>
      <c r="B194" s="106"/>
      <c r="C194" s="107"/>
      <c r="D194" s="32" t="s">
        <v>368</v>
      </c>
      <c r="E194" s="32" t="s">
        <v>369</v>
      </c>
      <c r="F194" s="33" t="s">
        <v>24</v>
      </c>
      <c r="G194" s="165"/>
      <c r="H194" s="108" t="s">
        <v>370</v>
      </c>
      <c r="I194" s="166"/>
      <c r="J194" s="108"/>
      <c r="K194" s="166"/>
      <c r="L194" s="108"/>
      <c r="M194" s="166"/>
      <c r="N194" s="166" t="e">
        <f t="shared" si="9"/>
        <v>#DIV/0!</v>
      </c>
      <c r="O194" s="166" t="e">
        <f t="shared" si="10"/>
        <v>#DIV/0!</v>
      </c>
      <c r="P194" s="167">
        <f t="shared" si="11"/>
        <v>0</v>
      </c>
    </row>
    <row r="195" spans="1:16" s="31" customFormat="1" ht="13.5" customHeight="1" x14ac:dyDescent="0.2">
      <c r="A195" s="105"/>
      <c r="B195" s="106"/>
      <c r="C195" s="107"/>
      <c r="D195" s="35" t="s">
        <v>371</v>
      </c>
      <c r="E195" s="35" t="s">
        <v>372</v>
      </c>
      <c r="F195" s="36" t="s">
        <v>373</v>
      </c>
      <c r="G195" s="165"/>
      <c r="H195" s="108" t="s">
        <v>374</v>
      </c>
      <c r="I195" s="166"/>
      <c r="J195" s="108"/>
      <c r="K195" s="166"/>
      <c r="L195" s="108"/>
      <c r="M195" s="166"/>
      <c r="N195" s="166" t="e">
        <f t="shared" si="9"/>
        <v>#DIV/0!</v>
      </c>
      <c r="O195" s="166" t="e">
        <f t="shared" si="10"/>
        <v>#DIV/0!</v>
      </c>
      <c r="P195" s="167">
        <f t="shared" si="11"/>
        <v>0</v>
      </c>
    </row>
    <row r="196" spans="1:16" s="31" customFormat="1" ht="33.75" customHeight="1" x14ac:dyDescent="0.2">
      <c r="A196" s="105">
        <v>28</v>
      </c>
      <c r="B196" s="106" t="s">
        <v>359</v>
      </c>
      <c r="C196" s="107" t="s">
        <v>375</v>
      </c>
      <c r="D196" s="29" t="s">
        <v>181</v>
      </c>
      <c r="E196" s="29" t="s">
        <v>361</v>
      </c>
      <c r="F196" s="30"/>
      <c r="G196" s="165" t="s">
        <v>362</v>
      </c>
      <c r="H196" s="108" t="s">
        <v>376</v>
      </c>
      <c r="I196" s="166">
        <v>35</v>
      </c>
      <c r="J196" s="108" t="s">
        <v>59</v>
      </c>
      <c r="K196" s="166">
        <v>26.9</v>
      </c>
      <c r="L196" s="108" t="s">
        <v>60</v>
      </c>
      <c r="M196" s="166">
        <v>35</v>
      </c>
      <c r="N196" s="166">
        <f t="shared" si="9"/>
        <v>3.8183766184073207</v>
      </c>
      <c r="O196" s="166">
        <f t="shared" si="10"/>
        <v>11.82159943779356</v>
      </c>
      <c r="P196" s="167">
        <f t="shared" si="11"/>
        <v>32.300000000000004</v>
      </c>
    </row>
    <row r="197" spans="1:16" s="31" customFormat="1" ht="13.5" customHeight="1" x14ac:dyDescent="0.2">
      <c r="A197" s="105"/>
      <c r="B197" s="106"/>
      <c r="C197" s="107"/>
      <c r="D197" s="32" t="s">
        <v>32</v>
      </c>
      <c r="E197" s="32" t="s">
        <v>377</v>
      </c>
      <c r="F197" s="33"/>
      <c r="G197" s="165"/>
      <c r="H197" s="108" t="s">
        <v>378</v>
      </c>
      <c r="I197" s="166"/>
      <c r="J197" s="108"/>
      <c r="K197" s="166"/>
      <c r="L197" s="108"/>
      <c r="M197" s="166"/>
      <c r="N197" s="166" t="e">
        <f t="shared" si="9"/>
        <v>#DIV/0!</v>
      </c>
      <c r="O197" s="166" t="e">
        <f t="shared" si="10"/>
        <v>#DIV/0!</v>
      </c>
      <c r="P197" s="167">
        <f t="shared" si="11"/>
        <v>0</v>
      </c>
    </row>
    <row r="198" spans="1:16" s="31" customFormat="1" ht="22.5" x14ac:dyDescent="0.2">
      <c r="A198" s="105"/>
      <c r="B198" s="106"/>
      <c r="C198" s="107"/>
      <c r="D198" s="32" t="s">
        <v>365</v>
      </c>
      <c r="E198" s="32" t="s">
        <v>366</v>
      </c>
      <c r="F198" s="33"/>
      <c r="G198" s="165"/>
      <c r="H198" s="108" t="s">
        <v>379</v>
      </c>
      <c r="I198" s="166"/>
      <c r="J198" s="108"/>
      <c r="K198" s="166"/>
      <c r="L198" s="108"/>
      <c r="M198" s="166"/>
      <c r="N198" s="166" t="e">
        <f t="shared" si="9"/>
        <v>#DIV/0!</v>
      </c>
      <c r="O198" s="166" t="e">
        <f t="shared" si="10"/>
        <v>#DIV/0!</v>
      </c>
      <c r="P198" s="167">
        <f t="shared" si="11"/>
        <v>0</v>
      </c>
    </row>
    <row r="199" spans="1:16" s="31" customFormat="1" ht="22.5" x14ac:dyDescent="0.2">
      <c r="A199" s="105"/>
      <c r="B199" s="106"/>
      <c r="C199" s="107"/>
      <c r="D199" s="32" t="s">
        <v>368</v>
      </c>
      <c r="E199" s="32" t="s">
        <v>369</v>
      </c>
      <c r="F199" s="33" t="s">
        <v>24</v>
      </c>
      <c r="G199" s="165"/>
      <c r="H199" s="108" t="s">
        <v>380</v>
      </c>
      <c r="I199" s="166"/>
      <c r="J199" s="108"/>
      <c r="K199" s="166"/>
      <c r="L199" s="108"/>
      <c r="M199" s="166"/>
      <c r="N199" s="166" t="e">
        <f t="shared" si="9"/>
        <v>#DIV/0!</v>
      </c>
      <c r="O199" s="166" t="e">
        <f t="shared" si="10"/>
        <v>#DIV/0!</v>
      </c>
      <c r="P199" s="167">
        <f t="shared" si="11"/>
        <v>0</v>
      </c>
    </row>
    <row r="200" spans="1:16" s="31" customFormat="1" ht="13.5" customHeight="1" x14ac:dyDescent="0.2">
      <c r="A200" s="105"/>
      <c r="B200" s="106"/>
      <c r="C200" s="107"/>
      <c r="D200" s="35" t="s">
        <v>381</v>
      </c>
      <c r="E200" s="35" t="s">
        <v>382</v>
      </c>
      <c r="F200" s="36" t="s">
        <v>383</v>
      </c>
      <c r="G200" s="165"/>
      <c r="H200" s="108" t="s">
        <v>384</v>
      </c>
      <c r="I200" s="166"/>
      <c r="J200" s="108"/>
      <c r="K200" s="166"/>
      <c r="L200" s="108"/>
      <c r="M200" s="166"/>
      <c r="N200" s="166" t="e">
        <f t="shared" si="9"/>
        <v>#DIV/0!</v>
      </c>
      <c r="O200" s="166" t="e">
        <f t="shared" si="10"/>
        <v>#DIV/0!</v>
      </c>
      <c r="P200" s="167">
        <f t="shared" si="11"/>
        <v>0</v>
      </c>
    </row>
    <row r="201" spans="1:16" s="31" customFormat="1" ht="23.25" customHeight="1" x14ac:dyDescent="0.2">
      <c r="A201" s="105">
        <v>29</v>
      </c>
      <c r="B201" s="106" t="s">
        <v>385</v>
      </c>
      <c r="C201" s="107" t="s">
        <v>386</v>
      </c>
      <c r="D201" s="29" t="s">
        <v>387</v>
      </c>
      <c r="E201" s="29" t="s">
        <v>74</v>
      </c>
      <c r="F201" s="30" t="s">
        <v>24</v>
      </c>
      <c r="G201" s="165" t="s">
        <v>362</v>
      </c>
      <c r="H201" s="108" t="s">
        <v>388</v>
      </c>
      <c r="I201" s="166">
        <v>115</v>
      </c>
      <c r="J201" s="108" t="s">
        <v>59</v>
      </c>
      <c r="K201" s="166">
        <v>112.3</v>
      </c>
      <c r="L201" s="108" t="s">
        <v>60</v>
      </c>
      <c r="M201" s="166">
        <v>136</v>
      </c>
      <c r="N201" s="166">
        <f t="shared" si="9"/>
        <v>10.593394168065306</v>
      </c>
      <c r="O201" s="166">
        <f t="shared" si="10"/>
        <v>8.7476417572793608</v>
      </c>
      <c r="P201" s="167">
        <f t="shared" si="11"/>
        <v>121.10000000000001</v>
      </c>
    </row>
    <row r="202" spans="1:16" s="31" customFormat="1" ht="13.5" customHeight="1" x14ac:dyDescent="0.2">
      <c r="A202" s="105"/>
      <c r="B202" s="106"/>
      <c r="C202" s="107"/>
      <c r="D202" s="32" t="s">
        <v>322</v>
      </c>
      <c r="E202" s="32" t="s">
        <v>389</v>
      </c>
      <c r="F202" s="33"/>
      <c r="G202" s="165"/>
      <c r="H202" s="108" t="s">
        <v>390</v>
      </c>
      <c r="I202" s="166"/>
      <c r="J202" s="108"/>
      <c r="K202" s="166"/>
      <c r="L202" s="108"/>
      <c r="M202" s="166"/>
      <c r="N202" s="166" t="e">
        <f t="shared" si="9"/>
        <v>#DIV/0!</v>
      </c>
      <c r="O202" s="166" t="e">
        <f t="shared" si="10"/>
        <v>#DIV/0!</v>
      </c>
      <c r="P202" s="167">
        <f t="shared" si="11"/>
        <v>0</v>
      </c>
    </row>
    <row r="203" spans="1:16" s="31" customFormat="1" ht="13.5" customHeight="1" x14ac:dyDescent="0.2">
      <c r="A203" s="105"/>
      <c r="B203" s="106"/>
      <c r="C203" s="107"/>
      <c r="D203" s="32" t="s">
        <v>391</v>
      </c>
      <c r="E203" s="32" t="s">
        <v>392</v>
      </c>
      <c r="F203" s="33"/>
      <c r="G203" s="165"/>
      <c r="H203" s="108" t="s">
        <v>393</v>
      </c>
      <c r="I203" s="166"/>
      <c r="J203" s="108"/>
      <c r="K203" s="166"/>
      <c r="L203" s="108"/>
      <c r="M203" s="166"/>
      <c r="N203" s="166" t="e">
        <f t="shared" si="9"/>
        <v>#DIV/0!</v>
      </c>
      <c r="O203" s="166" t="e">
        <f t="shared" si="10"/>
        <v>#DIV/0!</v>
      </c>
      <c r="P203" s="167">
        <f t="shared" si="11"/>
        <v>0</v>
      </c>
    </row>
    <row r="204" spans="1:16" s="31" customFormat="1" ht="22.5" x14ac:dyDescent="0.2">
      <c r="A204" s="105"/>
      <c r="B204" s="106"/>
      <c r="C204" s="107"/>
      <c r="D204" s="32" t="s">
        <v>394</v>
      </c>
      <c r="E204" s="32" t="s">
        <v>395</v>
      </c>
      <c r="F204" s="33" t="s">
        <v>63</v>
      </c>
      <c r="G204" s="165"/>
      <c r="H204" s="108" t="s">
        <v>396</v>
      </c>
      <c r="I204" s="166"/>
      <c r="J204" s="108"/>
      <c r="K204" s="166"/>
      <c r="L204" s="108"/>
      <c r="M204" s="166"/>
      <c r="N204" s="166" t="e">
        <f t="shared" si="9"/>
        <v>#DIV/0!</v>
      </c>
      <c r="O204" s="166" t="e">
        <f t="shared" si="10"/>
        <v>#DIV/0!</v>
      </c>
      <c r="P204" s="167">
        <f t="shared" si="11"/>
        <v>0</v>
      </c>
    </row>
    <row r="205" spans="1:16" s="31" customFormat="1" ht="22.5" x14ac:dyDescent="0.2">
      <c r="A205" s="105"/>
      <c r="B205" s="106"/>
      <c r="C205" s="107"/>
      <c r="D205" s="32" t="s">
        <v>397</v>
      </c>
      <c r="E205" s="32" t="s">
        <v>398</v>
      </c>
      <c r="F205" s="33" t="s">
        <v>63</v>
      </c>
      <c r="G205" s="165"/>
      <c r="H205" s="108" t="s">
        <v>399</v>
      </c>
      <c r="I205" s="166"/>
      <c r="J205" s="108"/>
      <c r="K205" s="166"/>
      <c r="L205" s="108"/>
      <c r="M205" s="166"/>
      <c r="N205" s="166" t="e">
        <f t="shared" si="9"/>
        <v>#DIV/0!</v>
      </c>
      <c r="O205" s="166" t="e">
        <f t="shared" si="10"/>
        <v>#DIV/0!</v>
      </c>
      <c r="P205" s="167">
        <f t="shared" si="11"/>
        <v>0</v>
      </c>
    </row>
    <row r="206" spans="1:16" s="31" customFormat="1" ht="13.5" customHeight="1" x14ac:dyDescent="0.2">
      <c r="A206" s="105"/>
      <c r="B206" s="106"/>
      <c r="C206" s="107"/>
      <c r="D206" s="32" t="s">
        <v>65</v>
      </c>
      <c r="E206" s="32" t="s">
        <v>400</v>
      </c>
      <c r="F206" s="33"/>
      <c r="G206" s="165"/>
      <c r="H206" s="108" t="s">
        <v>401</v>
      </c>
      <c r="I206" s="166"/>
      <c r="J206" s="108"/>
      <c r="K206" s="166"/>
      <c r="L206" s="108"/>
      <c r="M206" s="166"/>
      <c r="N206" s="166" t="e">
        <f t="shared" si="9"/>
        <v>#DIV/0!</v>
      </c>
      <c r="O206" s="166" t="e">
        <f t="shared" si="10"/>
        <v>#DIV/0!</v>
      </c>
      <c r="P206" s="167">
        <f t="shared" si="11"/>
        <v>0</v>
      </c>
    </row>
    <row r="207" spans="1:16" s="31" customFormat="1" ht="22.5" x14ac:dyDescent="0.2">
      <c r="A207" s="105"/>
      <c r="B207" s="106"/>
      <c r="C207" s="107"/>
      <c r="D207" s="35" t="s">
        <v>402</v>
      </c>
      <c r="E207" s="35" t="s">
        <v>403</v>
      </c>
      <c r="F207" s="36" t="s">
        <v>24</v>
      </c>
      <c r="G207" s="165"/>
      <c r="H207" s="108" t="s">
        <v>404</v>
      </c>
      <c r="I207" s="166"/>
      <c r="J207" s="108"/>
      <c r="K207" s="166"/>
      <c r="L207" s="108"/>
      <c r="M207" s="166"/>
      <c r="N207" s="166" t="e">
        <f t="shared" si="9"/>
        <v>#DIV/0!</v>
      </c>
      <c r="O207" s="166" t="e">
        <f t="shared" si="10"/>
        <v>#DIV/0!</v>
      </c>
      <c r="P207" s="167">
        <f t="shared" si="11"/>
        <v>0</v>
      </c>
    </row>
    <row r="208" spans="1:16" s="31" customFormat="1" ht="42" customHeight="1" x14ac:dyDescent="0.2">
      <c r="A208" s="105">
        <v>30</v>
      </c>
      <c r="B208" s="106" t="s">
        <v>405</v>
      </c>
      <c r="C208" s="107" t="s">
        <v>406</v>
      </c>
      <c r="D208" s="29" t="s">
        <v>407</v>
      </c>
      <c r="E208" s="29" t="s">
        <v>112</v>
      </c>
      <c r="F208" s="30"/>
      <c r="G208" s="165" t="s">
        <v>57</v>
      </c>
      <c r="H208" s="108" t="s">
        <v>408</v>
      </c>
      <c r="I208" s="166">
        <v>514</v>
      </c>
      <c r="J208" s="108" t="s">
        <v>59</v>
      </c>
      <c r="K208" s="166">
        <v>636.79999999999995</v>
      </c>
      <c r="L208" s="108" t="s">
        <v>60</v>
      </c>
      <c r="M208" s="166">
        <v>580</v>
      </c>
      <c r="N208" s="166">
        <f t="shared" si="9"/>
        <v>50.179765731705913</v>
      </c>
      <c r="O208" s="166">
        <f t="shared" si="10"/>
        <v>8.6976714348924045</v>
      </c>
      <c r="P208" s="167">
        <f t="shared" si="11"/>
        <v>576.93333333333328</v>
      </c>
    </row>
    <row r="209" spans="1:16" s="31" customFormat="1" ht="27" customHeight="1" x14ac:dyDescent="0.2">
      <c r="A209" s="105"/>
      <c r="B209" s="106"/>
      <c r="C209" s="107"/>
      <c r="D209" s="35" t="s">
        <v>409</v>
      </c>
      <c r="E209" s="35" t="s">
        <v>410</v>
      </c>
      <c r="F209" s="36"/>
      <c r="G209" s="165"/>
      <c r="H209" s="108" t="s">
        <v>411</v>
      </c>
      <c r="I209" s="166"/>
      <c r="J209" s="108"/>
      <c r="K209" s="166"/>
      <c r="L209" s="108"/>
      <c r="M209" s="166"/>
      <c r="N209" s="166" t="e">
        <f t="shared" si="9"/>
        <v>#DIV/0!</v>
      </c>
      <c r="O209" s="166" t="e">
        <f t="shared" si="10"/>
        <v>#DIV/0!</v>
      </c>
      <c r="P209" s="167">
        <f t="shared" si="11"/>
        <v>0</v>
      </c>
    </row>
    <row r="210" spans="1:16" s="31" customFormat="1" ht="12" customHeight="1" x14ac:dyDescent="0.2">
      <c r="A210" s="105">
        <v>31</v>
      </c>
      <c r="B210" s="106" t="s">
        <v>412</v>
      </c>
      <c r="C210" s="107" t="s">
        <v>413</v>
      </c>
      <c r="D210" s="29" t="s">
        <v>65</v>
      </c>
      <c r="E210" s="29" t="s">
        <v>414</v>
      </c>
      <c r="F210" s="30"/>
      <c r="G210" s="165" t="s">
        <v>57</v>
      </c>
      <c r="H210" s="108" t="s">
        <v>415</v>
      </c>
      <c r="I210" s="166">
        <v>966</v>
      </c>
      <c r="J210" s="108" t="s">
        <v>59</v>
      </c>
      <c r="K210" s="166">
        <v>1186.5</v>
      </c>
      <c r="L210" s="108" t="s">
        <v>60</v>
      </c>
      <c r="M210" s="166">
        <v>1120</v>
      </c>
      <c r="N210" s="166">
        <f t="shared" si="9"/>
        <v>92.35108132676207</v>
      </c>
      <c r="O210" s="166">
        <f t="shared" si="10"/>
        <v>8.466103712155423</v>
      </c>
      <c r="P210" s="167">
        <f t="shared" si="11"/>
        <v>1090.8333333333333</v>
      </c>
    </row>
    <row r="211" spans="1:16" s="31" customFormat="1" ht="13.5" customHeight="1" x14ac:dyDescent="0.2">
      <c r="A211" s="105"/>
      <c r="B211" s="106"/>
      <c r="C211" s="107"/>
      <c r="D211" s="32" t="s">
        <v>416</v>
      </c>
      <c r="E211" s="32" t="s">
        <v>417</v>
      </c>
      <c r="F211" s="33" t="s">
        <v>63</v>
      </c>
      <c r="G211" s="165"/>
      <c r="H211" s="108" t="s">
        <v>418</v>
      </c>
      <c r="I211" s="166"/>
      <c r="J211" s="108"/>
      <c r="K211" s="166"/>
      <c r="L211" s="108"/>
      <c r="M211" s="166"/>
      <c r="N211" s="166" t="e">
        <f t="shared" si="9"/>
        <v>#DIV/0!</v>
      </c>
      <c r="O211" s="166" t="e">
        <f t="shared" si="10"/>
        <v>#DIV/0!</v>
      </c>
      <c r="P211" s="167">
        <f t="shared" si="11"/>
        <v>0</v>
      </c>
    </row>
    <row r="212" spans="1:16" s="31" customFormat="1" ht="13.5" customHeight="1" x14ac:dyDescent="0.2">
      <c r="A212" s="105"/>
      <c r="B212" s="106"/>
      <c r="C212" s="107"/>
      <c r="D212" s="32" t="s">
        <v>419</v>
      </c>
      <c r="E212" s="32" t="s">
        <v>420</v>
      </c>
      <c r="F212" s="33"/>
      <c r="G212" s="165"/>
      <c r="H212" s="108" t="s">
        <v>421</v>
      </c>
      <c r="I212" s="166"/>
      <c r="J212" s="108"/>
      <c r="K212" s="166"/>
      <c r="L212" s="108"/>
      <c r="M212" s="166"/>
      <c r="N212" s="166" t="e">
        <f t="shared" si="9"/>
        <v>#DIV/0!</v>
      </c>
      <c r="O212" s="166" t="e">
        <f t="shared" si="10"/>
        <v>#DIV/0!</v>
      </c>
      <c r="P212" s="167">
        <f t="shared" si="11"/>
        <v>0</v>
      </c>
    </row>
    <row r="213" spans="1:16" s="31" customFormat="1" ht="13.5" customHeight="1" x14ac:dyDescent="0.2">
      <c r="A213" s="105"/>
      <c r="B213" s="106"/>
      <c r="C213" s="107"/>
      <c r="D213" s="32" t="s">
        <v>422</v>
      </c>
      <c r="E213" s="32" t="s">
        <v>33</v>
      </c>
      <c r="F213" s="33"/>
      <c r="G213" s="165"/>
      <c r="H213" s="108" t="s">
        <v>423</v>
      </c>
      <c r="I213" s="166"/>
      <c r="J213" s="108"/>
      <c r="K213" s="166"/>
      <c r="L213" s="108"/>
      <c r="M213" s="166"/>
      <c r="N213" s="166" t="e">
        <f t="shared" si="9"/>
        <v>#DIV/0!</v>
      </c>
      <c r="O213" s="166" t="e">
        <f t="shared" si="10"/>
        <v>#DIV/0!</v>
      </c>
      <c r="P213" s="167">
        <f t="shared" si="11"/>
        <v>0</v>
      </c>
    </row>
    <row r="214" spans="1:16" s="31" customFormat="1" ht="13.5" customHeight="1" x14ac:dyDescent="0.2">
      <c r="A214" s="105"/>
      <c r="B214" s="106"/>
      <c r="C214" s="107"/>
      <c r="D214" s="35" t="s">
        <v>322</v>
      </c>
      <c r="E214" s="35" t="s">
        <v>424</v>
      </c>
      <c r="F214" s="36"/>
      <c r="G214" s="165"/>
      <c r="H214" s="108" t="s">
        <v>425</v>
      </c>
      <c r="I214" s="166"/>
      <c r="J214" s="108"/>
      <c r="K214" s="166"/>
      <c r="L214" s="108"/>
      <c r="M214" s="166"/>
      <c r="N214" s="166" t="e">
        <f t="shared" si="9"/>
        <v>#DIV/0!</v>
      </c>
      <c r="O214" s="166" t="e">
        <f t="shared" si="10"/>
        <v>#DIV/0!</v>
      </c>
      <c r="P214" s="167">
        <f t="shared" si="11"/>
        <v>0</v>
      </c>
    </row>
    <row r="215" spans="1:16" s="31" customFormat="1" ht="12" customHeight="1" x14ac:dyDescent="0.2">
      <c r="A215" s="105">
        <v>32</v>
      </c>
      <c r="B215" s="106" t="s">
        <v>412</v>
      </c>
      <c r="C215" s="107" t="s">
        <v>413</v>
      </c>
      <c r="D215" s="29" t="s">
        <v>65</v>
      </c>
      <c r="E215" s="29" t="s">
        <v>414</v>
      </c>
      <c r="F215" s="30"/>
      <c r="G215" s="165" t="s">
        <v>57</v>
      </c>
      <c r="H215" s="108" t="s">
        <v>426</v>
      </c>
      <c r="I215" s="166">
        <v>322</v>
      </c>
      <c r="J215" s="108" t="s">
        <v>59</v>
      </c>
      <c r="K215" s="166">
        <v>345.5</v>
      </c>
      <c r="L215" s="108" t="s">
        <v>60</v>
      </c>
      <c r="M215" s="166">
        <v>350</v>
      </c>
      <c r="N215" s="166">
        <f t="shared" si="9"/>
        <v>12.276897907135263</v>
      </c>
      <c r="O215" s="166">
        <f t="shared" si="10"/>
        <v>3.6197241986639597</v>
      </c>
      <c r="P215" s="167">
        <f t="shared" si="11"/>
        <v>339.16666666666669</v>
      </c>
    </row>
    <row r="216" spans="1:16" s="31" customFormat="1" ht="13.5" customHeight="1" x14ac:dyDescent="0.2">
      <c r="A216" s="105"/>
      <c r="B216" s="106"/>
      <c r="C216" s="107"/>
      <c r="D216" s="32" t="s">
        <v>416</v>
      </c>
      <c r="E216" s="32" t="s">
        <v>417</v>
      </c>
      <c r="F216" s="33" t="s">
        <v>63</v>
      </c>
      <c r="G216" s="165"/>
      <c r="H216" s="108" t="s">
        <v>427</v>
      </c>
      <c r="I216" s="166"/>
      <c r="J216" s="108"/>
      <c r="K216" s="166"/>
      <c r="L216" s="108"/>
      <c r="M216" s="166"/>
      <c r="N216" s="166" t="e">
        <f t="shared" si="9"/>
        <v>#DIV/0!</v>
      </c>
      <c r="O216" s="166" t="e">
        <f t="shared" si="10"/>
        <v>#DIV/0!</v>
      </c>
      <c r="P216" s="167">
        <f t="shared" si="11"/>
        <v>0</v>
      </c>
    </row>
    <row r="217" spans="1:16" s="31" customFormat="1" ht="13.5" customHeight="1" x14ac:dyDescent="0.2">
      <c r="A217" s="105"/>
      <c r="B217" s="106"/>
      <c r="C217" s="107"/>
      <c r="D217" s="32" t="s">
        <v>419</v>
      </c>
      <c r="E217" s="32" t="s">
        <v>95</v>
      </c>
      <c r="F217" s="33"/>
      <c r="G217" s="165"/>
      <c r="H217" s="108" t="s">
        <v>428</v>
      </c>
      <c r="I217" s="166"/>
      <c r="J217" s="108"/>
      <c r="K217" s="166"/>
      <c r="L217" s="108"/>
      <c r="M217" s="166"/>
      <c r="N217" s="166" t="e">
        <f t="shared" si="9"/>
        <v>#DIV/0!</v>
      </c>
      <c r="O217" s="166" t="e">
        <f t="shared" si="10"/>
        <v>#DIV/0!</v>
      </c>
      <c r="P217" s="167">
        <f t="shared" si="11"/>
        <v>0</v>
      </c>
    </row>
    <row r="218" spans="1:16" s="31" customFormat="1" ht="13.5" customHeight="1" x14ac:dyDescent="0.2">
      <c r="A218" s="105"/>
      <c r="B218" s="106"/>
      <c r="C218" s="107"/>
      <c r="D218" s="32" t="s">
        <v>422</v>
      </c>
      <c r="E218" s="32" t="s">
        <v>33</v>
      </c>
      <c r="F218" s="33"/>
      <c r="G218" s="165"/>
      <c r="H218" s="108" t="s">
        <v>429</v>
      </c>
      <c r="I218" s="166"/>
      <c r="J218" s="108"/>
      <c r="K218" s="166"/>
      <c r="L218" s="108"/>
      <c r="M218" s="166"/>
      <c r="N218" s="166" t="e">
        <f t="shared" si="9"/>
        <v>#DIV/0!</v>
      </c>
      <c r="O218" s="166" t="e">
        <f t="shared" si="10"/>
        <v>#DIV/0!</v>
      </c>
      <c r="P218" s="167">
        <f t="shared" si="11"/>
        <v>0</v>
      </c>
    </row>
    <row r="219" spans="1:16" s="31" customFormat="1" ht="13.5" customHeight="1" x14ac:dyDescent="0.2">
      <c r="A219" s="105"/>
      <c r="B219" s="106"/>
      <c r="C219" s="107"/>
      <c r="D219" s="35" t="s">
        <v>322</v>
      </c>
      <c r="E219" s="35" t="s">
        <v>424</v>
      </c>
      <c r="F219" s="36"/>
      <c r="G219" s="165"/>
      <c r="H219" s="108" t="s">
        <v>430</v>
      </c>
      <c r="I219" s="166"/>
      <c r="J219" s="108"/>
      <c r="K219" s="166"/>
      <c r="L219" s="108"/>
      <c r="M219" s="166"/>
      <c r="N219" s="166" t="e">
        <f t="shared" si="9"/>
        <v>#DIV/0!</v>
      </c>
      <c r="O219" s="166" t="e">
        <f t="shared" si="10"/>
        <v>#DIV/0!</v>
      </c>
      <c r="P219" s="167">
        <f t="shared" si="11"/>
        <v>0</v>
      </c>
    </row>
    <row r="220" spans="1:16" s="31" customFormat="1" ht="12" customHeight="1" x14ac:dyDescent="0.2">
      <c r="A220" s="113">
        <v>33</v>
      </c>
      <c r="B220" s="114" t="s">
        <v>431</v>
      </c>
      <c r="C220" s="124" t="s">
        <v>413</v>
      </c>
      <c r="D220" s="29" t="s">
        <v>65</v>
      </c>
      <c r="E220" s="29" t="s">
        <v>432</v>
      </c>
      <c r="F220" s="30"/>
      <c r="G220" s="169" t="s">
        <v>57</v>
      </c>
      <c r="H220" s="117" t="s">
        <v>433</v>
      </c>
      <c r="I220" s="170">
        <v>331</v>
      </c>
      <c r="J220" s="117" t="s">
        <v>59</v>
      </c>
      <c r="K220" s="170">
        <v>323.60000000000002</v>
      </c>
      <c r="L220" s="117" t="s">
        <v>60</v>
      </c>
      <c r="M220" s="170">
        <v>360</v>
      </c>
      <c r="N220" s="170">
        <f t="shared" si="9"/>
        <v>15.708171970877656</v>
      </c>
      <c r="O220" s="170">
        <f t="shared" si="10"/>
        <v>4.6446398494611634</v>
      </c>
      <c r="P220" s="171">
        <f t="shared" si="11"/>
        <v>338.2</v>
      </c>
    </row>
    <row r="221" spans="1:16" s="31" customFormat="1" ht="13.5" customHeight="1" x14ac:dyDescent="0.2">
      <c r="A221" s="113"/>
      <c r="B221" s="114"/>
      <c r="C221" s="124"/>
      <c r="D221" s="32" t="s">
        <v>419</v>
      </c>
      <c r="E221" s="32" t="s">
        <v>95</v>
      </c>
      <c r="F221" s="33"/>
      <c r="G221" s="169"/>
      <c r="H221" s="117" t="s">
        <v>434</v>
      </c>
      <c r="I221" s="170"/>
      <c r="J221" s="117"/>
      <c r="K221" s="170"/>
      <c r="L221" s="117"/>
      <c r="M221" s="170"/>
      <c r="N221" s="170" t="e">
        <f t="shared" si="9"/>
        <v>#DIV/0!</v>
      </c>
      <c r="O221" s="170" t="e">
        <f t="shared" si="10"/>
        <v>#DIV/0!</v>
      </c>
      <c r="P221" s="171">
        <f t="shared" si="11"/>
        <v>0</v>
      </c>
    </row>
    <row r="222" spans="1:16" s="31" customFormat="1" ht="13.5" customHeight="1" x14ac:dyDescent="0.2">
      <c r="A222" s="113"/>
      <c r="B222" s="114"/>
      <c r="C222" s="124"/>
      <c r="D222" s="32" t="s">
        <v>435</v>
      </c>
      <c r="E222" s="32" t="s">
        <v>436</v>
      </c>
      <c r="F222" s="33" t="s">
        <v>63</v>
      </c>
      <c r="G222" s="169"/>
      <c r="H222" s="117" t="s">
        <v>437</v>
      </c>
      <c r="I222" s="170"/>
      <c r="J222" s="117"/>
      <c r="K222" s="170"/>
      <c r="L222" s="117"/>
      <c r="M222" s="170"/>
      <c r="N222" s="170" t="e">
        <f t="shared" si="9"/>
        <v>#DIV/0!</v>
      </c>
      <c r="O222" s="170" t="e">
        <f t="shared" si="10"/>
        <v>#DIV/0!</v>
      </c>
      <c r="P222" s="171">
        <f t="shared" si="11"/>
        <v>0</v>
      </c>
    </row>
    <row r="223" spans="1:16" s="31" customFormat="1" ht="13.5" customHeight="1" x14ac:dyDescent="0.2">
      <c r="A223" s="113"/>
      <c r="B223" s="114"/>
      <c r="C223" s="124"/>
      <c r="D223" s="32" t="s">
        <v>422</v>
      </c>
      <c r="E223" s="32" t="s">
        <v>33</v>
      </c>
      <c r="F223" s="33"/>
      <c r="G223" s="169"/>
      <c r="H223" s="117" t="s">
        <v>438</v>
      </c>
      <c r="I223" s="170"/>
      <c r="J223" s="117"/>
      <c r="K223" s="170"/>
      <c r="L223" s="117"/>
      <c r="M223" s="170"/>
      <c r="N223" s="170" t="e">
        <f t="shared" si="9"/>
        <v>#DIV/0!</v>
      </c>
      <c r="O223" s="170" t="e">
        <f t="shared" si="10"/>
        <v>#DIV/0!</v>
      </c>
      <c r="P223" s="171">
        <f t="shared" si="11"/>
        <v>0</v>
      </c>
    </row>
    <row r="224" spans="1:16" s="31" customFormat="1" ht="13.5" customHeight="1" x14ac:dyDescent="0.2">
      <c r="A224" s="113"/>
      <c r="B224" s="114"/>
      <c r="C224" s="124"/>
      <c r="D224" s="54" t="s">
        <v>322</v>
      </c>
      <c r="E224" s="54" t="s">
        <v>424</v>
      </c>
      <c r="F224" s="59"/>
      <c r="G224" s="169"/>
      <c r="H224" s="117" t="s">
        <v>439</v>
      </c>
      <c r="I224" s="170"/>
      <c r="J224" s="117"/>
      <c r="K224" s="170"/>
      <c r="L224" s="117"/>
      <c r="M224" s="170"/>
      <c r="N224" s="170" t="e">
        <f t="shared" si="9"/>
        <v>#DIV/0!</v>
      </c>
      <c r="O224" s="170" t="e">
        <f t="shared" si="10"/>
        <v>#DIV/0!</v>
      </c>
      <c r="P224" s="171">
        <f t="shared" si="11"/>
        <v>0</v>
      </c>
    </row>
    <row r="225" spans="1:16" s="31" customFormat="1" ht="12" customHeight="1" x14ac:dyDescent="0.2">
      <c r="A225" s="105">
        <v>34</v>
      </c>
      <c r="B225" s="106" t="s">
        <v>431</v>
      </c>
      <c r="C225" s="107" t="s">
        <v>413</v>
      </c>
      <c r="D225" s="29" t="s">
        <v>65</v>
      </c>
      <c r="E225" s="29" t="s">
        <v>432</v>
      </c>
      <c r="F225" s="30"/>
      <c r="G225" s="165" t="s">
        <v>57</v>
      </c>
      <c r="H225" s="108" t="s">
        <v>440</v>
      </c>
      <c r="I225" s="166">
        <v>989</v>
      </c>
      <c r="J225" s="108" t="s">
        <v>59</v>
      </c>
      <c r="K225" s="166">
        <v>856.2</v>
      </c>
      <c r="L225" s="108" t="s">
        <v>60</v>
      </c>
      <c r="M225" s="166">
        <v>1100</v>
      </c>
      <c r="N225" s="166">
        <f t="shared" si="9"/>
        <v>99.663478209868941</v>
      </c>
      <c r="O225" s="166">
        <f t="shared" si="10"/>
        <v>10.151787132609224</v>
      </c>
      <c r="P225" s="167">
        <f t="shared" si="11"/>
        <v>981.73333333333323</v>
      </c>
    </row>
    <row r="226" spans="1:16" s="31" customFormat="1" ht="13.5" customHeight="1" x14ac:dyDescent="0.2">
      <c r="A226" s="105"/>
      <c r="B226" s="106"/>
      <c r="C226" s="107"/>
      <c r="D226" s="32" t="s">
        <v>419</v>
      </c>
      <c r="E226" s="32" t="s">
        <v>441</v>
      </c>
      <c r="F226" s="33"/>
      <c r="G226" s="165"/>
      <c r="H226" s="108" t="s">
        <v>442</v>
      </c>
      <c r="I226" s="166"/>
      <c r="J226" s="108"/>
      <c r="K226" s="166"/>
      <c r="L226" s="108"/>
      <c r="M226" s="166"/>
      <c r="N226" s="166" t="e">
        <f t="shared" ref="N226:N267" si="12">_xlfn.STDEV.P(I226,K226,M226)</f>
        <v>#DIV/0!</v>
      </c>
      <c r="O226" s="166" t="e">
        <f t="shared" ref="O226:O267" si="13">N226/P226*100</f>
        <v>#DIV/0!</v>
      </c>
      <c r="P226" s="167">
        <f t="shared" ref="P226:P267" si="14">(I226+K226+M226)/3</f>
        <v>0</v>
      </c>
    </row>
    <row r="227" spans="1:16" s="31" customFormat="1" ht="13.5" customHeight="1" x14ac:dyDescent="0.2">
      <c r="A227" s="105"/>
      <c r="B227" s="106"/>
      <c r="C227" s="107"/>
      <c r="D227" s="32" t="s">
        <v>435</v>
      </c>
      <c r="E227" s="32" t="s">
        <v>436</v>
      </c>
      <c r="F227" s="33" t="s">
        <v>63</v>
      </c>
      <c r="G227" s="165"/>
      <c r="H227" s="108" t="s">
        <v>443</v>
      </c>
      <c r="I227" s="166"/>
      <c r="J227" s="108"/>
      <c r="K227" s="166"/>
      <c r="L227" s="108"/>
      <c r="M227" s="166"/>
      <c r="N227" s="166" t="e">
        <f t="shared" si="12"/>
        <v>#DIV/0!</v>
      </c>
      <c r="O227" s="166" t="e">
        <f t="shared" si="13"/>
        <v>#DIV/0!</v>
      </c>
      <c r="P227" s="167">
        <f t="shared" si="14"/>
        <v>0</v>
      </c>
    </row>
    <row r="228" spans="1:16" s="31" customFormat="1" ht="13.5" customHeight="1" x14ac:dyDescent="0.2">
      <c r="A228" s="105"/>
      <c r="B228" s="106"/>
      <c r="C228" s="107"/>
      <c r="D228" s="32" t="s">
        <v>422</v>
      </c>
      <c r="E228" s="32" t="s">
        <v>33</v>
      </c>
      <c r="F228" s="33"/>
      <c r="G228" s="165"/>
      <c r="H228" s="108" t="s">
        <v>444</v>
      </c>
      <c r="I228" s="166"/>
      <c r="J228" s="108"/>
      <c r="K228" s="166"/>
      <c r="L228" s="108"/>
      <c r="M228" s="166"/>
      <c r="N228" s="166" t="e">
        <f t="shared" si="12"/>
        <v>#DIV/0!</v>
      </c>
      <c r="O228" s="166" t="e">
        <f t="shared" si="13"/>
        <v>#DIV/0!</v>
      </c>
      <c r="P228" s="167">
        <f t="shared" si="14"/>
        <v>0</v>
      </c>
    </row>
    <row r="229" spans="1:16" s="31" customFormat="1" ht="13.5" customHeight="1" x14ac:dyDescent="0.2">
      <c r="A229" s="105"/>
      <c r="B229" s="106"/>
      <c r="C229" s="107"/>
      <c r="D229" s="35" t="s">
        <v>322</v>
      </c>
      <c r="E229" s="35" t="s">
        <v>424</v>
      </c>
      <c r="F229" s="36"/>
      <c r="G229" s="165"/>
      <c r="H229" s="108" t="s">
        <v>445</v>
      </c>
      <c r="I229" s="166"/>
      <c r="J229" s="108"/>
      <c r="K229" s="166"/>
      <c r="L229" s="108"/>
      <c r="M229" s="166"/>
      <c r="N229" s="166" t="e">
        <f t="shared" si="12"/>
        <v>#DIV/0!</v>
      </c>
      <c r="O229" s="166" t="e">
        <f t="shared" si="13"/>
        <v>#DIV/0!</v>
      </c>
      <c r="P229" s="167">
        <f t="shared" si="14"/>
        <v>0</v>
      </c>
    </row>
    <row r="230" spans="1:16" s="31" customFormat="1" ht="12" customHeight="1" x14ac:dyDescent="0.2">
      <c r="A230" s="105">
        <v>35</v>
      </c>
      <c r="B230" s="106" t="s">
        <v>446</v>
      </c>
      <c r="C230" s="107" t="s">
        <v>447</v>
      </c>
      <c r="D230" s="29" t="s">
        <v>448</v>
      </c>
      <c r="E230" s="29" t="s">
        <v>74</v>
      </c>
      <c r="F230" s="30" t="s">
        <v>24</v>
      </c>
      <c r="G230" s="165" t="s">
        <v>362</v>
      </c>
      <c r="H230" s="108" t="s">
        <v>449</v>
      </c>
      <c r="I230" s="166">
        <v>1060</v>
      </c>
      <c r="J230" s="108" t="s">
        <v>59</v>
      </c>
      <c r="K230" s="166">
        <v>952.6</v>
      </c>
      <c r="L230" s="108" t="s">
        <v>60</v>
      </c>
      <c r="M230" s="166">
        <v>1175</v>
      </c>
      <c r="N230" s="166">
        <f t="shared" si="12"/>
        <v>90.81208925884016</v>
      </c>
      <c r="O230" s="166">
        <f t="shared" si="13"/>
        <v>8.5467520321408106</v>
      </c>
      <c r="P230" s="167">
        <f t="shared" si="14"/>
        <v>1062.5333333333333</v>
      </c>
    </row>
    <row r="231" spans="1:16" s="31" customFormat="1" ht="11.25" customHeight="1" x14ac:dyDescent="0.2">
      <c r="A231" s="105"/>
      <c r="B231" s="106"/>
      <c r="C231" s="107"/>
      <c r="D231" s="32" t="s">
        <v>450</v>
      </c>
      <c r="E231" s="32" t="s">
        <v>451</v>
      </c>
      <c r="F231" s="33" t="s">
        <v>63</v>
      </c>
      <c r="G231" s="165"/>
      <c r="H231" s="108" t="s">
        <v>452</v>
      </c>
      <c r="I231" s="166"/>
      <c r="J231" s="108"/>
      <c r="K231" s="166"/>
      <c r="L231" s="108"/>
      <c r="M231" s="166"/>
      <c r="N231" s="166" t="e">
        <f t="shared" si="12"/>
        <v>#DIV/0!</v>
      </c>
      <c r="O231" s="166" t="e">
        <f t="shared" si="13"/>
        <v>#DIV/0!</v>
      </c>
      <c r="P231" s="167">
        <f t="shared" si="14"/>
        <v>0</v>
      </c>
    </row>
    <row r="232" spans="1:16" s="31" customFormat="1" ht="21.75" customHeight="1" x14ac:dyDescent="0.2">
      <c r="A232" s="105"/>
      <c r="B232" s="106"/>
      <c r="C232" s="107"/>
      <c r="D232" s="35" t="s">
        <v>322</v>
      </c>
      <c r="E232" s="35" t="s">
        <v>145</v>
      </c>
      <c r="F232" s="36"/>
      <c r="G232" s="165"/>
      <c r="H232" s="108" t="s">
        <v>453</v>
      </c>
      <c r="I232" s="166"/>
      <c r="J232" s="108"/>
      <c r="K232" s="166"/>
      <c r="L232" s="108"/>
      <c r="M232" s="166"/>
      <c r="N232" s="166" t="e">
        <f t="shared" si="12"/>
        <v>#DIV/0!</v>
      </c>
      <c r="O232" s="166" t="e">
        <f t="shared" si="13"/>
        <v>#DIV/0!</v>
      </c>
      <c r="P232" s="167">
        <f t="shared" si="14"/>
        <v>0</v>
      </c>
    </row>
    <row r="233" spans="1:16" s="31" customFormat="1" ht="12" customHeight="1" x14ac:dyDescent="0.2">
      <c r="A233" s="105">
        <v>36</v>
      </c>
      <c r="B233" s="106" t="s">
        <v>446</v>
      </c>
      <c r="C233" s="107" t="s">
        <v>454</v>
      </c>
      <c r="D233" s="29" t="s">
        <v>448</v>
      </c>
      <c r="E233" s="29" t="s">
        <v>74</v>
      </c>
      <c r="F233" s="30" t="s">
        <v>24</v>
      </c>
      <c r="G233" s="165" t="s">
        <v>362</v>
      </c>
      <c r="H233" s="108" t="s">
        <v>455</v>
      </c>
      <c r="I233" s="166">
        <v>630</v>
      </c>
      <c r="J233" s="108" t="s">
        <v>59</v>
      </c>
      <c r="K233" s="166">
        <v>498.8</v>
      </c>
      <c r="L233" s="108" t="s">
        <v>60</v>
      </c>
      <c r="M233" s="166">
        <v>530</v>
      </c>
      <c r="N233" s="166">
        <f t="shared" si="12"/>
        <v>55.963162487082009</v>
      </c>
      <c r="O233" s="166">
        <f t="shared" si="13"/>
        <v>10.121141033352185</v>
      </c>
      <c r="P233" s="167">
        <f t="shared" si="14"/>
        <v>552.93333333333328</v>
      </c>
    </row>
    <row r="234" spans="1:16" s="31" customFormat="1" ht="24" customHeight="1" x14ac:dyDescent="0.2">
      <c r="A234" s="105"/>
      <c r="B234" s="106"/>
      <c r="C234" s="107"/>
      <c r="D234" s="35" t="s">
        <v>450</v>
      </c>
      <c r="E234" s="35" t="s">
        <v>456</v>
      </c>
      <c r="F234" s="36" t="s">
        <v>63</v>
      </c>
      <c r="G234" s="165"/>
      <c r="H234" s="108" t="s">
        <v>457</v>
      </c>
      <c r="I234" s="166"/>
      <c r="J234" s="108"/>
      <c r="K234" s="166"/>
      <c r="L234" s="108"/>
      <c r="M234" s="166"/>
      <c r="N234" s="166" t="e">
        <f t="shared" si="12"/>
        <v>#DIV/0!</v>
      </c>
      <c r="O234" s="166" t="e">
        <f t="shared" si="13"/>
        <v>#DIV/0!</v>
      </c>
      <c r="P234" s="167">
        <f t="shared" si="14"/>
        <v>0</v>
      </c>
    </row>
    <row r="235" spans="1:16" s="31" customFormat="1" ht="12" customHeight="1" x14ac:dyDescent="0.2">
      <c r="A235" s="105">
        <v>37</v>
      </c>
      <c r="B235" s="106" t="s">
        <v>458</v>
      </c>
      <c r="C235" s="107" t="s">
        <v>459</v>
      </c>
      <c r="D235" s="29" t="s">
        <v>460</v>
      </c>
      <c r="E235" s="29" t="s">
        <v>461</v>
      </c>
      <c r="F235" s="30"/>
      <c r="G235" s="165" t="s">
        <v>362</v>
      </c>
      <c r="H235" s="108" t="s">
        <v>462</v>
      </c>
      <c r="I235" s="166">
        <v>950</v>
      </c>
      <c r="J235" s="108" t="s">
        <v>59</v>
      </c>
      <c r="K235" s="166">
        <v>1029.8</v>
      </c>
      <c r="L235" s="108" t="s">
        <v>60</v>
      </c>
      <c r="M235" s="166">
        <v>980</v>
      </c>
      <c r="N235" s="166">
        <f t="shared" si="12"/>
        <v>32.910788504683367</v>
      </c>
      <c r="O235" s="166">
        <f t="shared" si="13"/>
        <v>3.3357782794124637</v>
      </c>
      <c r="P235" s="167">
        <f t="shared" si="14"/>
        <v>986.6</v>
      </c>
    </row>
    <row r="236" spans="1:16" s="31" customFormat="1" ht="13.5" customHeight="1" x14ac:dyDescent="0.2">
      <c r="A236" s="105"/>
      <c r="B236" s="106"/>
      <c r="C236" s="107"/>
      <c r="D236" s="32" t="s">
        <v>463</v>
      </c>
      <c r="E236" s="32" t="s">
        <v>69</v>
      </c>
      <c r="F236" s="33"/>
      <c r="G236" s="165"/>
      <c r="H236" s="108" t="s">
        <v>464</v>
      </c>
      <c r="I236" s="166"/>
      <c r="J236" s="108"/>
      <c r="K236" s="166"/>
      <c r="L236" s="108"/>
      <c r="M236" s="166"/>
      <c r="N236" s="166" t="e">
        <f t="shared" si="12"/>
        <v>#DIV/0!</v>
      </c>
      <c r="O236" s="166" t="e">
        <f t="shared" si="13"/>
        <v>#DIV/0!</v>
      </c>
      <c r="P236" s="167">
        <f t="shared" si="14"/>
        <v>0</v>
      </c>
    </row>
    <row r="237" spans="1:16" s="31" customFormat="1" ht="13.5" customHeight="1" x14ac:dyDescent="0.2">
      <c r="A237" s="105"/>
      <c r="B237" s="106"/>
      <c r="C237" s="107"/>
      <c r="D237" s="32" t="s">
        <v>32</v>
      </c>
      <c r="E237" s="32" t="s">
        <v>154</v>
      </c>
      <c r="F237" s="52"/>
      <c r="G237" s="165"/>
      <c r="H237" s="108" t="s">
        <v>465</v>
      </c>
      <c r="I237" s="166"/>
      <c r="J237" s="108"/>
      <c r="K237" s="166"/>
      <c r="L237" s="108"/>
      <c r="M237" s="166"/>
      <c r="N237" s="166" t="e">
        <f t="shared" si="12"/>
        <v>#DIV/0!</v>
      </c>
      <c r="O237" s="166" t="e">
        <f t="shared" si="13"/>
        <v>#DIV/0!</v>
      </c>
      <c r="P237" s="167">
        <f t="shared" si="14"/>
        <v>0</v>
      </c>
    </row>
    <row r="238" spans="1:16" s="31" customFormat="1" ht="13.5" customHeight="1" x14ac:dyDescent="0.2">
      <c r="A238" s="105"/>
      <c r="B238" s="106"/>
      <c r="C238" s="107"/>
      <c r="D238" s="32" t="s">
        <v>181</v>
      </c>
      <c r="E238" s="32" t="s">
        <v>159</v>
      </c>
      <c r="F238" s="52"/>
      <c r="G238" s="165"/>
      <c r="H238" s="108" t="s">
        <v>466</v>
      </c>
      <c r="I238" s="166"/>
      <c r="J238" s="108"/>
      <c r="K238" s="166"/>
      <c r="L238" s="108"/>
      <c r="M238" s="166"/>
      <c r="N238" s="166" t="e">
        <f t="shared" si="12"/>
        <v>#DIV/0!</v>
      </c>
      <c r="O238" s="166" t="e">
        <f t="shared" si="13"/>
        <v>#DIV/0!</v>
      </c>
      <c r="P238" s="167">
        <f t="shared" si="14"/>
        <v>0</v>
      </c>
    </row>
    <row r="239" spans="1:16" s="31" customFormat="1" ht="33.75" x14ac:dyDescent="0.2">
      <c r="A239" s="105"/>
      <c r="B239" s="106"/>
      <c r="C239" s="107"/>
      <c r="D239" s="32" t="s">
        <v>467</v>
      </c>
      <c r="E239" s="32" t="s">
        <v>468</v>
      </c>
      <c r="F239" s="52"/>
      <c r="G239" s="165"/>
      <c r="H239" s="108" t="s">
        <v>469</v>
      </c>
      <c r="I239" s="166"/>
      <c r="J239" s="108"/>
      <c r="K239" s="166"/>
      <c r="L239" s="108"/>
      <c r="M239" s="166"/>
      <c r="N239" s="166" t="e">
        <f t="shared" si="12"/>
        <v>#DIV/0!</v>
      </c>
      <c r="O239" s="166" t="e">
        <f t="shared" si="13"/>
        <v>#DIV/0!</v>
      </c>
      <c r="P239" s="167">
        <f t="shared" si="14"/>
        <v>0</v>
      </c>
    </row>
    <row r="240" spans="1:16" s="31" customFormat="1" ht="22.5" x14ac:dyDescent="0.2">
      <c r="A240" s="105"/>
      <c r="B240" s="106"/>
      <c r="C240" s="107"/>
      <c r="D240" s="32" t="s">
        <v>470</v>
      </c>
      <c r="E240" s="32" t="s">
        <v>74</v>
      </c>
      <c r="F240" s="33" t="s">
        <v>24</v>
      </c>
      <c r="G240" s="165"/>
      <c r="H240" s="108" t="s">
        <v>471</v>
      </c>
      <c r="I240" s="166"/>
      <c r="J240" s="108"/>
      <c r="K240" s="166"/>
      <c r="L240" s="108"/>
      <c r="M240" s="166"/>
      <c r="N240" s="166" t="e">
        <f t="shared" si="12"/>
        <v>#DIV/0!</v>
      </c>
      <c r="O240" s="166" t="e">
        <f t="shared" si="13"/>
        <v>#DIV/0!</v>
      </c>
      <c r="P240" s="167">
        <f t="shared" si="14"/>
        <v>0</v>
      </c>
    </row>
    <row r="241" spans="1:16" s="31" customFormat="1" ht="13.5" customHeight="1" x14ac:dyDescent="0.2">
      <c r="A241" s="105"/>
      <c r="B241" s="106"/>
      <c r="C241" s="107"/>
      <c r="D241" s="35" t="s">
        <v>472</v>
      </c>
      <c r="E241" s="35" t="s">
        <v>473</v>
      </c>
      <c r="F241" s="36" t="s">
        <v>63</v>
      </c>
      <c r="G241" s="165"/>
      <c r="H241" s="108" t="s">
        <v>474</v>
      </c>
      <c r="I241" s="166"/>
      <c r="J241" s="108"/>
      <c r="K241" s="166"/>
      <c r="L241" s="108"/>
      <c r="M241" s="166"/>
      <c r="N241" s="166" t="e">
        <f t="shared" si="12"/>
        <v>#DIV/0!</v>
      </c>
      <c r="O241" s="166" t="e">
        <f t="shared" si="13"/>
        <v>#DIV/0!</v>
      </c>
      <c r="P241" s="167">
        <f t="shared" si="14"/>
        <v>0</v>
      </c>
    </row>
    <row r="242" spans="1:16" s="31" customFormat="1" ht="23.25" customHeight="1" x14ac:dyDescent="0.2">
      <c r="A242" s="105">
        <v>38</v>
      </c>
      <c r="B242" s="106" t="s">
        <v>458</v>
      </c>
      <c r="C242" s="107" t="s">
        <v>459</v>
      </c>
      <c r="D242" s="29" t="s">
        <v>470</v>
      </c>
      <c r="E242" s="29" t="s">
        <v>74</v>
      </c>
      <c r="F242" s="30" t="s">
        <v>24</v>
      </c>
      <c r="G242" s="165" t="s">
        <v>475</v>
      </c>
      <c r="H242" s="108" t="s">
        <v>476</v>
      </c>
      <c r="I242" s="166">
        <v>1130</v>
      </c>
      <c r="J242" s="108" t="s">
        <v>59</v>
      </c>
      <c r="K242" s="166">
        <v>1333.1</v>
      </c>
      <c r="L242" s="108" t="s">
        <v>60</v>
      </c>
      <c r="M242" s="166">
        <v>1560</v>
      </c>
      <c r="N242" s="166">
        <f t="shared" si="12"/>
        <v>175.63637309952463</v>
      </c>
      <c r="O242" s="166">
        <f t="shared" si="13"/>
        <v>13.097092274578657</v>
      </c>
      <c r="P242" s="167">
        <f t="shared" si="14"/>
        <v>1341.0333333333333</v>
      </c>
    </row>
    <row r="243" spans="1:16" s="31" customFormat="1" ht="13.5" customHeight="1" x14ac:dyDescent="0.2">
      <c r="A243" s="105"/>
      <c r="B243" s="106"/>
      <c r="C243" s="107"/>
      <c r="D243" s="46" t="s">
        <v>463</v>
      </c>
      <c r="E243" s="32" t="s">
        <v>69</v>
      </c>
      <c r="F243" s="33"/>
      <c r="G243" s="165"/>
      <c r="H243" s="108" t="s">
        <v>477</v>
      </c>
      <c r="I243" s="166"/>
      <c r="J243" s="108"/>
      <c r="K243" s="166"/>
      <c r="L243" s="108"/>
      <c r="M243" s="166"/>
      <c r="N243" s="166" t="e">
        <f t="shared" si="12"/>
        <v>#DIV/0!</v>
      </c>
      <c r="O243" s="166" t="e">
        <f t="shared" si="13"/>
        <v>#DIV/0!</v>
      </c>
      <c r="P243" s="167">
        <f t="shared" si="14"/>
        <v>0</v>
      </c>
    </row>
    <row r="244" spans="1:16" s="31" customFormat="1" ht="13.5" customHeight="1" x14ac:dyDescent="0.2">
      <c r="A244" s="105"/>
      <c r="B244" s="106"/>
      <c r="C244" s="107"/>
      <c r="D244" s="32" t="s">
        <v>181</v>
      </c>
      <c r="E244" s="32" t="s">
        <v>159</v>
      </c>
      <c r="F244" s="52"/>
      <c r="G244" s="165"/>
      <c r="H244" s="108" t="s">
        <v>478</v>
      </c>
      <c r="I244" s="166"/>
      <c r="J244" s="108"/>
      <c r="K244" s="166"/>
      <c r="L244" s="108"/>
      <c r="M244" s="166"/>
      <c r="N244" s="166" t="e">
        <f t="shared" si="12"/>
        <v>#DIV/0!</v>
      </c>
      <c r="O244" s="166" t="e">
        <f t="shared" si="13"/>
        <v>#DIV/0!</v>
      </c>
      <c r="P244" s="167">
        <f t="shared" si="14"/>
        <v>0</v>
      </c>
    </row>
    <row r="245" spans="1:16" s="31" customFormat="1" ht="33.75" x14ac:dyDescent="0.2">
      <c r="A245" s="105"/>
      <c r="B245" s="106"/>
      <c r="C245" s="107"/>
      <c r="D245" s="32" t="s">
        <v>467</v>
      </c>
      <c r="E245" s="32" t="s">
        <v>468</v>
      </c>
      <c r="F245" s="52"/>
      <c r="G245" s="165"/>
      <c r="H245" s="108" t="s">
        <v>479</v>
      </c>
      <c r="I245" s="166"/>
      <c r="J245" s="108"/>
      <c r="K245" s="166"/>
      <c r="L245" s="108"/>
      <c r="M245" s="166"/>
      <c r="N245" s="166" t="e">
        <f t="shared" si="12"/>
        <v>#DIV/0!</v>
      </c>
      <c r="O245" s="166" t="e">
        <f t="shared" si="13"/>
        <v>#DIV/0!</v>
      </c>
      <c r="P245" s="167">
        <f t="shared" si="14"/>
        <v>0</v>
      </c>
    </row>
    <row r="246" spans="1:16" s="31" customFormat="1" ht="13.5" customHeight="1" x14ac:dyDescent="0.2">
      <c r="A246" s="105"/>
      <c r="B246" s="106"/>
      <c r="C246" s="107"/>
      <c r="D246" s="32" t="s">
        <v>460</v>
      </c>
      <c r="E246" s="32" t="s">
        <v>480</v>
      </c>
      <c r="F246" s="33"/>
      <c r="G246" s="165"/>
      <c r="H246" s="108" t="s">
        <v>481</v>
      </c>
      <c r="I246" s="166"/>
      <c r="J246" s="108"/>
      <c r="K246" s="166"/>
      <c r="L246" s="108"/>
      <c r="M246" s="166"/>
      <c r="N246" s="166" t="e">
        <f t="shared" si="12"/>
        <v>#DIV/0!</v>
      </c>
      <c r="O246" s="166" t="e">
        <f t="shared" si="13"/>
        <v>#DIV/0!</v>
      </c>
      <c r="P246" s="167">
        <f t="shared" si="14"/>
        <v>0</v>
      </c>
    </row>
    <row r="247" spans="1:16" s="31" customFormat="1" ht="13.5" customHeight="1" x14ac:dyDescent="0.2">
      <c r="A247" s="105"/>
      <c r="B247" s="106"/>
      <c r="C247" s="107"/>
      <c r="D247" s="32" t="s">
        <v>32</v>
      </c>
      <c r="E247" s="32" t="s">
        <v>154</v>
      </c>
      <c r="F247" s="33"/>
      <c r="G247" s="165"/>
      <c r="H247" s="108" t="s">
        <v>482</v>
      </c>
      <c r="I247" s="166"/>
      <c r="J247" s="108"/>
      <c r="K247" s="166"/>
      <c r="L247" s="108"/>
      <c r="M247" s="166"/>
      <c r="N247" s="166" t="e">
        <f t="shared" si="12"/>
        <v>#DIV/0!</v>
      </c>
      <c r="O247" s="166" t="e">
        <f t="shared" si="13"/>
        <v>#DIV/0!</v>
      </c>
      <c r="P247" s="167">
        <f t="shared" si="14"/>
        <v>0</v>
      </c>
    </row>
    <row r="248" spans="1:16" s="31" customFormat="1" ht="22.5" x14ac:dyDescent="0.2">
      <c r="A248" s="105"/>
      <c r="B248" s="106"/>
      <c r="C248" s="107"/>
      <c r="D248" s="35" t="s">
        <v>483</v>
      </c>
      <c r="E248" s="35" t="s">
        <v>372</v>
      </c>
      <c r="F248" s="36" t="s">
        <v>484</v>
      </c>
      <c r="G248" s="165"/>
      <c r="H248" s="108" t="s">
        <v>485</v>
      </c>
      <c r="I248" s="166"/>
      <c r="J248" s="108"/>
      <c r="K248" s="166"/>
      <c r="L248" s="108"/>
      <c r="M248" s="166"/>
      <c r="N248" s="166" t="e">
        <f t="shared" si="12"/>
        <v>#DIV/0!</v>
      </c>
      <c r="O248" s="166" t="e">
        <f t="shared" si="13"/>
        <v>#DIV/0!</v>
      </c>
      <c r="P248" s="167">
        <f t="shared" si="14"/>
        <v>0</v>
      </c>
    </row>
    <row r="249" spans="1:16" s="31" customFormat="1" ht="12" customHeight="1" x14ac:dyDescent="0.2">
      <c r="A249" s="113">
        <v>39</v>
      </c>
      <c r="B249" s="153" t="s">
        <v>486</v>
      </c>
      <c r="C249" s="154" t="s">
        <v>487</v>
      </c>
      <c r="D249" s="37" t="s">
        <v>488</v>
      </c>
      <c r="E249" s="38" t="s">
        <v>489</v>
      </c>
      <c r="F249" s="39"/>
      <c r="G249" s="169" t="s">
        <v>57</v>
      </c>
      <c r="H249" s="117" t="s">
        <v>490</v>
      </c>
      <c r="I249" s="170">
        <v>363</v>
      </c>
      <c r="J249" s="117" t="s">
        <v>59</v>
      </c>
      <c r="K249" s="170">
        <v>333.2</v>
      </c>
      <c r="L249" s="117" t="s">
        <v>60</v>
      </c>
      <c r="M249" s="170">
        <v>352</v>
      </c>
      <c r="N249" s="170">
        <f t="shared" si="12"/>
        <v>12.303928911801579</v>
      </c>
      <c r="O249" s="170">
        <f t="shared" si="13"/>
        <v>3.521445023412014</v>
      </c>
      <c r="P249" s="171">
        <f t="shared" si="14"/>
        <v>349.40000000000003</v>
      </c>
    </row>
    <row r="250" spans="1:16" s="31" customFormat="1" ht="13.5" customHeight="1" x14ac:dyDescent="0.2">
      <c r="A250" s="113"/>
      <c r="B250" s="153"/>
      <c r="C250" s="154"/>
      <c r="D250" s="40" t="s">
        <v>491</v>
      </c>
      <c r="E250" s="41" t="s">
        <v>492</v>
      </c>
      <c r="F250" s="42" t="s">
        <v>330</v>
      </c>
      <c r="G250" s="169"/>
      <c r="H250" s="117" t="s">
        <v>493</v>
      </c>
      <c r="I250" s="170"/>
      <c r="J250" s="117"/>
      <c r="K250" s="170"/>
      <c r="L250" s="117"/>
      <c r="M250" s="170"/>
      <c r="N250" s="170" t="e">
        <f t="shared" si="12"/>
        <v>#DIV/0!</v>
      </c>
      <c r="O250" s="170" t="e">
        <f t="shared" si="13"/>
        <v>#DIV/0!</v>
      </c>
      <c r="P250" s="171">
        <f t="shared" si="14"/>
        <v>0</v>
      </c>
    </row>
    <row r="251" spans="1:16" s="31" customFormat="1" ht="13.5" customHeight="1" x14ac:dyDescent="0.2">
      <c r="A251" s="113"/>
      <c r="B251" s="153"/>
      <c r="C251" s="154"/>
      <c r="D251" s="40" t="s">
        <v>494</v>
      </c>
      <c r="E251" s="41" t="s">
        <v>495</v>
      </c>
      <c r="F251" s="33" t="s">
        <v>63</v>
      </c>
      <c r="G251" s="169"/>
      <c r="H251" s="117" t="s">
        <v>496</v>
      </c>
      <c r="I251" s="170"/>
      <c r="J251" s="117"/>
      <c r="K251" s="170"/>
      <c r="L251" s="117"/>
      <c r="M251" s="170"/>
      <c r="N251" s="170" t="e">
        <f t="shared" si="12"/>
        <v>#DIV/0!</v>
      </c>
      <c r="O251" s="170" t="e">
        <f t="shared" si="13"/>
        <v>#DIV/0!</v>
      </c>
      <c r="P251" s="171">
        <f t="shared" si="14"/>
        <v>0</v>
      </c>
    </row>
    <row r="252" spans="1:16" s="31" customFormat="1" ht="33.75" x14ac:dyDescent="0.2">
      <c r="A252" s="113"/>
      <c r="B252" s="153"/>
      <c r="C252" s="154"/>
      <c r="D252" s="40" t="s">
        <v>497</v>
      </c>
      <c r="E252" s="41" t="s">
        <v>498</v>
      </c>
      <c r="F252" s="42"/>
      <c r="G252" s="169"/>
      <c r="H252" s="117" t="s">
        <v>499</v>
      </c>
      <c r="I252" s="170"/>
      <c r="J252" s="117"/>
      <c r="K252" s="170"/>
      <c r="L252" s="117"/>
      <c r="M252" s="170"/>
      <c r="N252" s="170" t="e">
        <f t="shared" si="12"/>
        <v>#DIV/0!</v>
      </c>
      <c r="O252" s="170" t="e">
        <f t="shared" si="13"/>
        <v>#DIV/0!</v>
      </c>
      <c r="P252" s="171">
        <f t="shared" si="14"/>
        <v>0</v>
      </c>
    </row>
    <row r="253" spans="1:16" s="31" customFormat="1" ht="45" x14ac:dyDescent="0.2">
      <c r="A253" s="113"/>
      <c r="B253" s="153"/>
      <c r="C253" s="154"/>
      <c r="D253" s="40" t="s">
        <v>500</v>
      </c>
      <c r="E253" s="41" t="s">
        <v>501</v>
      </c>
      <c r="F253" s="42"/>
      <c r="G253" s="169"/>
      <c r="H253" s="117" t="s">
        <v>502</v>
      </c>
      <c r="I253" s="170"/>
      <c r="J253" s="117"/>
      <c r="K253" s="170"/>
      <c r="L253" s="117"/>
      <c r="M253" s="170"/>
      <c r="N253" s="170" t="e">
        <f t="shared" si="12"/>
        <v>#DIV/0!</v>
      </c>
      <c r="O253" s="170" t="e">
        <f t="shared" si="13"/>
        <v>#DIV/0!</v>
      </c>
      <c r="P253" s="171">
        <f t="shared" si="14"/>
        <v>0</v>
      </c>
    </row>
    <row r="254" spans="1:16" s="31" customFormat="1" ht="13.5" customHeight="1" x14ac:dyDescent="0.2">
      <c r="A254" s="113"/>
      <c r="B254" s="153"/>
      <c r="C254" s="154"/>
      <c r="D254" s="60" t="s">
        <v>362</v>
      </c>
      <c r="E254" s="61" t="s">
        <v>503</v>
      </c>
      <c r="F254" s="62"/>
      <c r="G254" s="169"/>
      <c r="H254" s="117" t="s">
        <v>504</v>
      </c>
      <c r="I254" s="170"/>
      <c r="J254" s="117"/>
      <c r="K254" s="170"/>
      <c r="L254" s="117"/>
      <c r="M254" s="170"/>
      <c r="N254" s="170" t="e">
        <f t="shared" si="12"/>
        <v>#DIV/0!</v>
      </c>
      <c r="O254" s="170" t="e">
        <f t="shared" si="13"/>
        <v>#DIV/0!</v>
      </c>
      <c r="P254" s="171">
        <f t="shared" si="14"/>
        <v>0</v>
      </c>
    </row>
    <row r="255" spans="1:16" s="31" customFormat="1" ht="12" customHeight="1" x14ac:dyDescent="0.2">
      <c r="A255" s="105">
        <v>40</v>
      </c>
      <c r="B255" s="151" t="s">
        <v>505</v>
      </c>
      <c r="C255" s="152" t="s">
        <v>487</v>
      </c>
      <c r="D255" s="37" t="s">
        <v>488</v>
      </c>
      <c r="E255" s="38" t="s">
        <v>506</v>
      </c>
      <c r="F255" s="39"/>
      <c r="G255" s="165" t="s">
        <v>57</v>
      </c>
      <c r="H255" s="108" t="s">
        <v>507</v>
      </c>
      <c r="I255" s="166">
        <v>70</v>
      </c>
      <c r="J255" s="108" t="s">
        <v>59</v>
      </c>
      <c r="K255" s="166">
        <v>53.4</v>
      </c>
      <c r="L255" s="108" t="s">
        <v>60</v>
      </c>
      <c r="M255" s="166">
        <v>84</v>
      </c>
      <c r="N255" s="166">
        <f t="shared" si="12"/>
        <v>12.50742001995437</v>
      </c>
      <c r="O255" s="166">
        <f t="shared" si="13"/>
        <v>18.091735805141322</v>
      </c>
      <c r="P255" s="167">
        <f t="shared" si="14"/>
        <v>69.13333333333334</v>
      </c>
    </row>
    <row r="256" spans="1:16" s="31" customFormat="1" ht="11.25" customHeight="1" x14ac:dyDescent="0.2">
      <c r="A256" s="105"/>
      <c r="B256" s="151"/>
      <c r="C256" s="152"/>
      <c r="D256" s="40" t="s">
        <v>508</v>
      </c>
      <c r="E256" s="41" t="s">
        <v>509</v>
      </c>
      <c r="F256" s="42" t="s">
        <v>316</v>
      </c>
      <c r="G256" s="165"/>
      <c r="H256" s="108" t="s">
        <v>510</v>
      </c>
      <c r="I256" s="166"/>
      <c r="J256" s="108"/>
      <c r="K256" s="166"/>
      <c r="L256" s="108"/>
      <c r="M256" s="166"/>
      <c r="N256" s="166" t="e">
        <f t="shared" si="12"/>
        <v>#DIV/0!</v>
      </c>
      <c r="O256" s="166" t="e">
        <f t="shared" si="13"/>
        <v>#DIV/0!</v>
      </c>
      <c r="P256" s="167">
        <f t="shared" si="14"/>
        <v>0</v>
      </c>
    </row>
    <row r="257" spans="1:16" s="31" customFormat="1" ht="11.25" customHeight="1" x14ac:dyDescent="0.2">
      <c r="A257" s="105"/>
      <c r="B257" s="151"/>
      <c r="C257" s="152"/>
      <c r="D257" s="40" t="s">
        <v>511</v>
      </c>
      <c r="E257" s="41" t="s">
        <v>512</v>
      </c>
      <c r="F257" s="42"/>
      <c r="G257" s="165"/>
      <c r="H257" s="108" t="s">
        <v>513</v>
      </c>
      <c r="I257" s="166"/>
      <c r="J257" s="108"/>
      <c r="K257" s="166"/>
      <c r="L257" s="108"/>
      <c r="M257" s="166"/>
      <c r="N257" s="166" t="e">
        <f t="shared" si="12"/>
        <v>#DIV/0!</v>
      </c>
      <c r="O257" s="166" t="e">
        <f t="shared" si="13"/>
        <v>#DIV/0!</v>
      </c>
      <c r="P257" s="167">
        <f t="shared" si="14"/>
        <v>0</v>
      </c>
    </row>
    <row r="258" spans="1:16" s="31" customFormat="1" ht="22.5" x14ac:dyDescent="0.2">
      <c r="A258" s="105"/>
      <c r="B258" s="151"/>
      <c r="C258" s="152"/>
      <c r="D258" s="43" t="s">
        <v>514</v>
      </c>
      <c r="E258" s="44" t="s">
        <v>515</v>
      </c>
      <c r="F258" s="45"/>
      <c r="G258" s="165"/>
      <c r="H258" s="108" t="s">
        <v>516</v>
      </c>
      <c r="I258" s="166"/>
      <c r="J258" s="108"/>
      <c r="K258" s="166"/>
      <c r="L258" s="108"/>
      <c r="M258" s="166"/>
      <c r="N258" s="166" t="e">
        <f t="shared" si="12"/>
        <v>#DIV/0!</v>
      </c>
      <c r="O258" s="166" t="e">
        <f t="shared" si="13"/>
        <v>#DIV/0!</v>
      </c>
      <c r="P258" s="167">
        <f t="shared" si="14"/>
        <v>0</v>
      </c>
    </row>
    <row r="259" spans="1:16" s="31" customFormat="1" ht="12" customHeight="1" x14ac:dyDescent="0.2">
      <c r="A259" s="105">
        <v>41</v>
      </c>
      <c r="B259" s="151" t="s">
        <v>517</v>
      </c>
      <c r="C259" s="152" t="s">
        <v>518</v>
      </c>
      <c r="D259" s="37" t="s">
        <v>519</v>
      </c>
      <c r="E259" s="38" t="s">
        <v>520</v>
      </c>
      <c r="F259" s="30" t="s">
        <v>63</v>
      </c>
      <c r="G259" s="165" t="s">
        <v>57</v>
      </c>
      <c r="H259" s="108" t="s">
        <v>521</v>
      </c>
      <c r="I259" s="166">
        <v>154</v>
      </c>
      <c r="J259" s="108" t="s">
        <v>59</v>
      </c>
      <c r="K259" s="166">
        <v>112.9</v>
      </c>
      <c r="L259" s="108" t="s">
        <v>60</v>
      </c>
      <c r="M259" s="166">
        <v>178</v>
      </c>
      <c r="N259" s="166">
        <f t="shared" si="12"/>
        <v>26.880848200903248</v>
      </c>
      <c r="O259" s="166">
        <f t="shared" si="13"/>
        <v>18.125993392382505</v>
      </c>
      <c r="P259" s="167">
        <f t="shared" si="14"/>
        <v>148.29999999999998</v>
      </c>
    </row>
    <row r="260" spans="1:16" s="31" customFormat="1" ht="13.5" customHeight="1" x14ac:dyDescent="0.2">
      <c r="A260" s="105"/>
      <c r="B260" s="151"/>
      <c r="C260" s="152"/>
      <c r="D260" s="40" t="s">
        <v>522</v>
      </c>
      <c r="E260" s="41" t="s">
        <v>185</v>
      </c>
      <c r="F260" s="33" t="s">
        <v>63</v>
      </c>
      <c r="G260" s="165"/>
      <c r="H260" s="108" t="s">
        <v>523</v>
      </c>
      <c r="I260" s="166"/>
      <c r="J260" s="108"/>
      <c r="K260" s="166"/>
      <c r="L260" s="108"/>
      <c r="M260" s="166"/>
      <c r="N260" s="166" t="e">
        <f t="shared" si="12"/>
        <v>#DIV/0!</v>
      </c>
      <c r="O260" s="166" t="e">
        <f t="shared" si="13"/>
        <v>#DIV/0!</v>
      </c>
      <c r="P260" s="167">
        <f t="shared" si="14"/>
        <v>0</v>
      </c>
    </row>
    <row r="261" spans="1:16" s="31" customFormat="1" ht="13.5" customHeight="1" x14ac:dyDescent="0.2">
      <c r="A261" s="105"/>
      <c r="B261" s="151"/>
      <c r="C261" s="152"/>
      <c r="D261" s="40" t="s">
        <v>524</v>
      </c>
      <c r="E261" s="41" t="s">
        <v>525</v>
      </c>
      <c r="F261" s="42"/>
      <c r="G261" s="165"/>
      <c r="H261" s="108" t="s">
        <v>526</v>
      </c>
      <c r="I261" s="166"/>
      <c r="J261" s="108"/>
      <c r="K261" s="166"/>
      <c r="L261" s="108"/>
      <c r="M261" s="166"/>
      <c r="N261" s="166" t="e">
        <f t="shared" si="12"/>
        <v>#DIV/0!</v>
      </c>
      <c r="O261" s="166" t="e">
        <f t="shared" si="13"/>
        <v>#DIV/0!</v>
      </c>
      <c r="P261" s="167">
        <f t="shared" si="14"/>
        <v>0</v>
      </c>
    </row>
    <row r="262" spans="1:16" s="31" customFormat="1" ht="13.5" customHeight="1" x14ac:dyDescent="0.2">
      <c r="A262" s="105"/>
      <c r="B262" s="151"/>
      <c r="C262" s="152"/>
      <c r="D262" s="40" t="s">
        <v>527</v>
      </c>
      <c r="E262" s="41" t="s">
        <v>528</v>
      </c>
      <c r="F262" s="42"/>
      <c r="G262" s="165"/>
      <c r="H262" s="108" t="s">
        <v>529</v>
      </c>
      <c r="I262" s="166"/>
      <c r="J262" s="108"/>
      <c r="K262" s="166"/>
      <c r="L262" s="108"/>
      <c r="M262" s="166"/>
      <c r="N262" s="166" t="e">
        <f t="shared" si="12"/>
        <v>#DIV/0!</v>
      </c>
      <c r="O262" s="166" t="e">
        <f t="shared" si="13"/>
        <v>#DIV/0!</v>
      </c>
      <c r="P262" s="167">
        <f t="shared" si="14"/>
        <v>0</v>
      </c>
    </row>
    <row r="263" spans="1:16" s="31" customFormat="1" ht="13.5" customHeight="1" x14ac:dyDescent="0.2">
      <c r="A263" s="105"/>
      <c r="B263" s="151"/>
      <c r="C263" s="152"/>
      <c r="D263" s="40" t="s">
        <v>530</v>
      </c>
      <c r="E263" s="41" t="s">
        <v>531</v>
      </c>
      <c r="F263" s="42"/>
      <c r="G263" s="165"/>
      <c r="H263" s="108" t="s">
        <v>532</v>
      </c>
      <c r="I263" s="166"/>
      <c r="J263" s="108"/>
      <c r="K263" s="166"/>
      <c r="L263" s="108"/>
      <c r="M263" s="166"/>
      <c r="N263" s="166" t="e">
        <f t="shared" si="12"/>
        <v>#DIV/0!</v>
      </c>
      <c r="O263" s="166" t="e">
        <f t="shared" si="13"/>
        <v>#DIV/0!</v>
      </c>
      <c r="P263" s="167">
        <f t="shared" si="14"/>
        <v>0</v>
      </c>
    </row>
    <row r="264" spans="1:16" s="31" customFormat="1" ht="13.5" customHeight="1" x14ac:dyDescent="0.2">
      <c r="A264" s="105"/>
      <c r="B264" s="151"/>
      <c r="C264" s="152"/>
      <c r="D264" s="40" t="s">
        <v>533</v>
      </c>
      <c r="E264" s="41" t="s">
        <v>534</v>
      </c>
      <c r="F264" s="33" t="s">
        <v>63</v>
      </c>
      <c r="G264" s="165"/>
      <c r="H264" s="108" t="s">
        <v>535</v>
      </c>
      <c r="I264" s="166"/>
      <c r="J264" s="108"/>
      <c r="K264" s="166"/>
      <c r="L264" s="108"/>
      <c r="M264" s="166"/>
      <c r="N264" s="166" t="e">
        <f t="shared" si="12"/>
        <v>#DIV/0!</v>
      </c>
      <c r="O264" s="166" t="e">
        <f t="shared" si="13"/>
        <v>#DIV/0!</v>
      </c>
      <c r="P264" s="167">
        <f t="shared" si="14"/>
        <v>0</v>
      </c>
    </row>
    <row r="265" spans="1:16" s="31" customFormat="1" ht="45" x14ac:dyDescent="0.2">
      <c r="A265" s="105"/>
      <c r="B265" s="151"/>
      <c r="C265" s="152"/>
      <c r="D265" s="40" t="s">
        <v>536</v>
      </c>
      <c r="E265" s="41" t="s">
        <v>537</v>
      </c>
      <c r="F265" s="42"/>
      <c r="G265" s="165"/>
      <c r="H265" s="108" t="s">
        <v>538</v>
      </c>
      <c r="I265" s="166"/>
      <c r="J265" s="108"/>
      <c r="K265" s="166"/>
      <c r="L265" s="108"/>
      <c r="M265" s="166"/>
      <c r="N265" s="166" t="e">
        <f t="shared" si="12"/>
        <v>#DIV/0!</v>
      </c>
      <c r="O265" s="166" t="e">
        <f t="shared" si="13"/>
        <v>#DIV/0!</v>
      </c>
      <c r="P265" s="167">
        <f t="shared" si="14"/>
        <v>0</v>
      </c>
    </row>
    <row r="266" spans="1:16" s="31" customFormat="1" ht="13.5" customHeight="1" x14ac:dyDescent="0.2">
      <c r="A266" s="105"/>
      <c r="B266" s="151"/>
      <c r="C266" s="152"/>
      <c r="D266" s="43" t="s">
        <v>362</v>
      </c>
      <c r="E266" s="44" t="s">
        <v>503</v>
      </c>
      <c r="F266" s="45"/>
      <c r="G266" s="165"/>
      <c r="H266" s="108" t="s">
        <v>539</v>
      </c>
      <c r="I266" s="166"/>
      <c r="J266" s="108"/>
      <c r="K266" s="166"/>
      <c r="L266" s="108"/>
      <c r="M266" s="166"/>
      <c r="N266" s="166" t="e">
        <f t="shared" si="12"/>
        <v>#DIV/0!</v>
      </c>
      <c r="O266" s="166" t="e">
        <f t="shared" si="13"/>
        <v>#DIV/0!</v>
      </c>
      <c r="P266" s="167">
        <f t="shared" si="14"/>
        <v>0</v>
      </c>
    </row>
    <row r="267" spans="1:16" s="31" customFormat="1" ht="12" customHeight="1" x14ac:dyDescent="0.2">
      <c r="A267" s="168">
        <v>42</v>
      </c>
      <c r="B267" s="151" t="s">
        <v>540</v>
      </c>
      <c r="C267" s="152" t="s">
        <v>541</v>
      </c>
      <c r="D267" s="37" t="s">
        <v>542</v>
      </c>
      <c r="E267" s="38" t="s">
        <v>543</v>
      </c>
      <c r="F267" s="30" t="s">
        <v>63</v>
      </c>
      <c r="G267" s="165" t="s">
        <v>57</v>
      </c>
      <c r="H267" s="108" t="s">
        <v>544</v>
      </c>
      <c r="I267" s="166">
        <v>245</v>
      </c>
      <c r="J267" s="108" t="s">
        <v>59</v>
      </c>
      <c r="K267" s="166">
        <v>203.1</v>
      </c>
      <c r="L267" s="108" t="s">
        <v>60</v>
      </c>
      <c r="M267" s="166">
        <v>211</v>
      </c>
      <c r="N267" s="166">
        <f t="shared" si="12"/>
        <v>18.178192062652069</v>
      </c>
      <c r="O267" s="166">
        <f t="shared" si="13"/>
        <v>8.2740974340701268</v>
      </c>
      <c r="P267" s="167">
        <f t="shared" si="14"/>
        <v>219.70000000000002</v>
      </c>
    </row>
    <row r="268" spans="1:16" s="31" customFormat="1" ht="13.5" customHeight="1" x14ac:dyDescent="0.2">
      <c r="A268" s="168"/>
      <c r="B268" s="151"/>
      <c r="C268" s="152"/>
      <c r="D268" s="40" t="s">
        <v>545</v>
      </c>
      <c r="E268" s="41" t="s">
        <v>546</v>
      </c>
      <c r="F268" s="42"/>
      <c r="G268" s="165"/>
      <c r="H268" s="108" t="s">
        <v>547</v>
      </c>
      <c r="I268" s="166"/>
      <c r="J268" s="108"/>
      <c r="K268" s="166"/>
      <c r="L268" s="108"/>
      <c r="M268" s="166"/>
      <c r="N268" s="166"/>
      <c r="O268" s="166"/>
      <c r="P268" s="167"/>
    </row>
    <row r="269" spans="1:16" s="31" customFormat="1" ht="22.5" x14ac:dyDescent="0.2">
      <c r="A269" s="168"/>
      <c r="B269" s="151"/>
      <c r="C269" s="152"/>
      <c r="D269" s="40" t="s">
        <v>530</v>
      </c>
      <c r="E269" s="41" t="s">
        <v>548</v>
      </c>
      <c r="F269" s="42"/>
      <c r="G269" s="165"/>
      <c r="H269" s="108" t="s">
        <v>549</v>
      </c>
      <c r="I269" s="166"/>
      <c r="J269" s="108"/>
      <c r="K269" s="166"/>
      <c r="L269" s="108"/>
      <c r="M269" s="166"/>
      <c r="N269" s="166"/>
      <c r="O269" s="166"/>
      <c r="P269" s="167"/>
    </row>
    <row r="270" spans="1:16" s="31" customFormat="1" ht="22.5" x14ac:dyDescent="0.2">
      <c r="A270" s="168"/>
      <c r="B270" s="151"/>
      <c r="C270" s="152"/>
      <c r="D270" s="40" t="s">
        <v>550</v>
      </c>
      <c r="E270" s="41" t="s">
        <v>551</v>
      </c>
      <c r="F270" s="42"/>
      <c r="G270" s="165"/>
      <c r="H270" s="108" t="s">
        <v>552</v>
      </c>
      <c r="I270" s="166"/>
      <c r="J270" s="108"/>
      <c r="K270" s="166"/>
      <c r="L270" s="108"/>
      <c r="M270" s="166"/>
      <c r="N270" s="166"/>
      <c r="O270" s="166"/>
      <c r="P270" s="167"/>
    </row>
    <row r="271" spans="1:16" s="31" customFormat="1" ht="22.5" x14ac:dyDescent="0.2">
      <c r="A271" s="168"/>
      <c r="B271" s="151"/>
      <c r="C271" s="152"/>
      <c r="D271" s="43" t="s">
        <v>553</v>
      </c>
      <c r="E271" s="44" t="s">
        <v>200</v>
      </c>
      <c r="F271" s="45"/>
      <c r="G271" s="165"/>
      <c r="H271" s="108" t="s">
        <v>554</v>
      </c>
      <c r="I271" s="166"/>
      <c r="J271" s="108"/>
      <c r="K271" s="166"/>
      <c r="L271" s="108"/>
      <c r="M271" s="166"/>
      <c r="N271" s="166"/>
      <c r="O271" s="166"/>
      <c r="P271" s="167"/>
    </row>
    <row r="272" spans="1:16" s="31" customFormat="1" ht="22.5" customHeight="1" x14ac:dyDescent="0.2">
      <c r="A272" s="161">
        <f>A267+1</f>
        <v>43</v>
      </c>
      <c r="B272" s="163" t="s">
        <v>555</v>
      </c>
      <c r="C272" s="164" t="s">
        <v>556</v>
      </c>
      <c r="D272" s="63" t="s">
        <v>557</v>
      </c>
      <c r="E272" s="64" t="s">
        <v>112</v>
      </c>
      <c r="F272" s="20"/>
      <c r="G272" s="114" t="s">
        <v>57</v>
      </c>
      <c r="H272" s="117" t="s">
        <v>558</v>
      </c>
      <c r="I272" s="118">
        <v>8</v>
      </c>
      <c r="J272" s="117" t="s">
        <v>559</v>
      </c>
      <c r="K272" s="118">
        <v>10.9</v>
      </c>
      <c r="L272" s="117" t="s">
        <v>560</v>
      </c>
      <c r="M272" s="118">
        <v>14</v>
      </c>
      <c r="N272" s="118">
        <f t="shared" ref="N272:N335" si="15">_xlfn.STDEV.P(I272,K272,M272)</f>
        <v>2.4499433100017325</v>
      </c>
      <c r="O272" s="118">
        <f t="shared" ref="O272:O335" si="16">N272/P272*100</f>
        <v>22.339908601839507</v>
      </c>
      <c r="P272" s="119">
        <f t="shared" ref="P272:P335" si="17">(I272+K272+M272)/3</f>
        <v>10.966666666666667</v>
      </c>
    </row>
    <row r="273" spans="1:16" s="31" customFormat="1" ht="13.5" customHeight="1" x14ac:dyDescent="0.2">
      <c r="A273" s="161"/>
      <c r="B273" s="163"/>
      <c r="C273" s="164"/>
      <c r="D273" s="65" t="s">
        <v>561</v>
      </c>
      <c r="E273" s="66" t="s">
        <v>562</v>
      </c>
      <c r="F273" s="23"/>
      <c r="G273" s="114"/>
      <c r="H273" s="117"/>
      <c r="I273" s="118"/>
      <c r="J273" s="117"/>
      <c r="K273" s="118"/>
      <c r="L273" s="117"/>
      <c r="M273" s="118"/>
      <c r="N273" s="118" t="e">
        <f t="shared" si="15"/>
        <v>#DIV/0!</v>
      </c>
      <c r="O273" s="118" t="e">
        <f t="shared" si="16"/>
        <v>#DIV/0!</v>
      </c>
      <c r="P273" s="119">
        <f t="shared" si="17"/>
        <v>0</v>
      </c>
    </row>
    <row r="274" spans="1:16" s="31" customFormat="1" ht="13.5" customHeight="1" x14ac:dyDescent="0.2">
      <c r="A274" s="161"/>
      <c r="B274" s="163"/>
      <c r="C274" s="164"/>
      <c r="D274" s="67" t="s">
        <v>563</v>
      </c>
      <c r="E274" s="68" t="s">
        <v>112</v>
      </c>
      <c r="F274" s="69"/>
      <c r="G274" s="114"/>
      <c r="H274" s="117"/>
      <c r="I274" s="118"/>
      <c r="J274" s="117"/>
      <c r="K274" s="118"/>
      <c r="L274" s="117"/>
      <c r="M274" s="118"/>
      <c r="N274" s="118" t="e">
        <f t="shared" si="15"/>
        <v>#DIV/0!</v>
      </c>
      <c r="O274" s="118" t="e">
        <f t="shared" si="16"/>
        <v>#DIV/0!</v>
      </c>
      <c r="P274" s="119">
        <f t="shared" si="17"/>
        <v>0</v>
      </c>
    </row>
    <row r="275" spans="1:16" s="31" customFormat="1" ht="22.5" customHeight="1" x14ac:dyDescent="0.2">
      <c r="A275" s="156">
        <v>44</v>
      </c>
      <c r="B275" s="106" t="s">
        <v>555</v>
      </c>
      <c r="C275" s="107" t="s">
        <v>564</v>
      </c>
      <c r="D275" s="29" t="s">
        <v>557</v>
      </c>
      <c r="E275" s="29" t="s">
        <v>112</v>
      </c>
      <c r="F275" s="30"/>
      <c r="G275" s="106" t="s">
        <v>57</v>
      </c>
      <c r="H275" s="108" t="s">
        <v>558</v>
      </c>
      <c r="I275" s="109">
        <v>12</v>
      </c>
      <c r="J275" s="108" t="s">
        <v>559</v>
      </c>
      <c r="K275" s="109">
        <v>17.100000000000001</v>
      </c>
      <c r="L275" s="108" t="s">
        <v>560</v>
      </c>
      <c r="M275" s="109">
        <v>12</v>
      </c>
      <c r="N275" s="109">
        <f t="shared" si="15"/>
        <v>2.4041630560342666</v>
      </c>
      <c r="O275" s="109">
        <f t="shared" si="16"/>
        <v>17.548635445505596</v>
      </c>
      <c r="P275" s="110">
        <f t="shared" si="17"/>
        <v>13.700000000000001</v>
      </c>
    </row>
    <row r="276" spans="1:16" s="31" customFormat="1" ht="13.5" customHeight="1" x14ac:dyDescent="0.2">
      <c r="A276" s="156"/>
      <c r="B276" s="106"/>
      <c r="C276" s="107"/>
      <c r="D276" s="32" t="s">
        <v>561</v>
      </c>
      <c r="E276" s="32" t="s">
        <v>565</v>
      </c>
      <c r="F276" s="33"/>
      <c r="G276" s="106"/>
      <c r="H276" s="108"/>
      <c r="I276" s="109"/>
      <c r="J276" s="108"/>
      <c r="K276" s="109"/>
      <c r="L276" s="108"/>
      <c r="M276" s="109"/>
      <c r="N276" s="109" t="e">
        <f t="shared" si="15"/>
        <v>#DIV/0!</v>
      </c>
      <c r="O276" s="109" t="e">
        <f t="shared" si="16"/>
        <v>#DIV/0!</v>
      </c>
      <c r="P276" s="110">
        <f t="shared" si="17"/>
        <v>0</v>
      </c>
    </row>
    <row r="277" spans="1:16" s="31" customFormat="1" ht="13.5" customHeight="1" x14ac:dyDescent="0.2">
      <c r="A277" s="156"/>
      <c r="B277" s="106"/>
      <c r="C277" s="107"/>
      <c r="D277" s="35" t="s">
        <v>563</v>
      </c>
      <c r="E277" s="35" t="s">
        <v>69</v>
      </c>
      <c r="F277" s="36"/>
      <c r="G277" s="106"/>
      <c r="H277" s="108"/>
      <c r="I277" s="109"/>
      <c r="J277" s="108"/>
      <c r="K277" s="109"/>
      <c r="L277" s="108"/>
      <c r="M277" s="109"/>
      <c r="N277" s="109" t="e">
        <f t="shared" si="15"/>
        <v>#DIV/0!</v>
      </c>
      <c r="O277" s="109" t="e">
        <f t="shared" si="16"/>
        <v>#DIV/0!</v>
      </c>
      <c r="P277" s="110">
        <f t="shared" si="17"/>
        <v>0</v>
      </c>
    </row>
    <row r="278" spans="1:16" s="31" customFormat="1" ht="12" customHeight="1" x14ac:dyDescent="0.2">
      <c r="A278" s="156">
        <v>45</v>
      </c>
      <c r="B278" s="157" t="s">
        <v>566</v>
      </c>
      <c r="C278" s="158" t="s">
        <v>567</v>
      </c>
      <c r="D278" s="63" t="s">
        <v>322</v>
      </c>
      <c r="E278" s="64" t="s">
        <v>568</v>
      </c>
      <c r="F278" s="50"/>
      <c r="G278" s="157" t="s">
        <v>57</v>
      </c>
      <c r="H278" s="159" t="s">
        <v>558</v>
      </c>
      <c r="I278" s="160">
        <v>54</v>
      </c>
      <c r="J278" s="159" t="s">
        <v>559</v>
      </c>
      <c r="K278" s="160">
        <v>41.4</v>
      </c>
      <c r="L278" s="159" t="s">
        <v>560</v>
      </c>
      <c r="M278" s="160">
        <v>60</v>
      </c>
      <c r="N278" s="160">
        <f t="shared" si="15"/>
        <v>7.751128950030397</v>
      </c>
      <c r="O278" s="160">
        <f t="shared" si="16"/>
        <v>14.963569401603083</v>
      </c>
      <c r="P278" s="110">
        <f t="shared" si="17"/>
        <v>51.800000000000004</v>
      </c>
    </row>
    <row r="279" spans="1:16" s="31" customFormat="1" ht="13.5" customHeight="1" x14ac:dyDescent="0.2">
      <c r="A279" s="156"/>
      <c r="B279" s="157"/>
      <c r="C279" s="158"/>
      <c r="D279" s="65" t="s">
        <v>569</v>
      </c>
      <c r="E279" s="66" t="s">
        <v>570</v>
      </c>
      <c r="F279" s="23"/>
      <c r="G279" s="157"/>
      <c r="H279" s="159"/>
      <c r="I279" s="160"/>
      <c r="J279" s="159"/>
      <c r="K279" s="160"/>
      <c r="L279" s="159"/>
      <c r="M279" s="160"/>
      <c r="N279" s="160" t="e">
        <f t="shared" si="15"/>
        <v>#DIV/0!</v>
      </c>
      <c r="O279" s="160" t="e">
        <f t="shared" si="16"/>
        <v>#DIV/0!</v>
      </c>
      <c r="P279" s="110">
        <f t="shared" si="17"/>
        <v>0</v>
      </c>
    </row>
    <row r="280" spans="1:16" s="31" customFormat="1" ht="13.5" customHeight="1" x14ac:dyDescent="0.2">
      <c r="A280" s="156"/>
      <c r="B280" s="157"/>
      <c r="C280" s="158"/>
      <c r="D280" s="65" t="s">
        <v>571</v>
      </c>
      <c r="E280" s="66" t="s">
        <v>69</v>
      </c>
      <c r="F280" s="23"/>
      <c r="G280" s="157"/>
      <c r="H280" s="159"/>
      <c r="I280" s="160"/>
      <c r="J280" s="159"/>
      <c r="K280" s="160"/>
      <c r="L280" s="159"/>
      <c r="M280" s="160"/>
      <c r="N280" s="160" t="e">
        <f t="shared" si="15"/>
        <v>#DIV/0!</v>
      </c>
      <c r="O280" s="160" t="e">
        <f t="shared" si="16"/>
        <v>#DIV/0!</v>
      </c>
      <c r="P280" s="110">
        <f t="shared" si="17"/>
        <v>0</v>
      </c>
    </row>
    <row r="281" spans="1:16" s="31" customFormat="1" ht="13.5" customHeight="1" x14ac:dyDescent="0.2">
      <c r="A281" s="156"/>
      <c r="B281" s="157"/>
      <c r="C281" s="158"/>
      <c r="D281" s="65" t="s">
        <v>572</v>
      </c>
      <c r="E281" s="66" t="s">
        <v>573</v>
      </c>
      <c r="F281" s="23"/>
      <c r="G281" s="157"/>
      <c r="H281" s="159"/>
      <c r="I281" s="160"/>
      <c r="J281" s="159"/>
      <c r="K281" s="160"/>
      <c r="L281" s="159"/>
      <c r="M281" s="160"/>
      <c r="N281" s="160" t="e">
        <f t="shared" si="15"/>
        <v>#DIV/0!</v>
      </c>
      <c r="O281" s="160" t="e">
        <f t="shared" si="16"/>
        <v>#DIV/0!</v>
      </c>
      <c r="P281" s="110">
        <f t="shared" si="17"/>
        <v>0</v>
      </c>
    </row>
    <row r="282" spans="1:16" s="31" customFormat="1" ht="22.5" x14ac:dyDescent="0.2">
      <c r="A282" s="156"/>
      <c r="B282" s="157"/>
      <c r="C282" s="158"/>
      <c r="D282" s="35" t="s">
        <v>574</v>
      </c>
      <c r="E282" s="35" t="s">
        <v>575</v>
      </c>
      <c r="F282" s="25" t="s">
        <v>63</v>
      </c>
      <c r="G282" s="157"/>
      <c r="H282" s="159"/>
      <c r="I282" s="160"/>
      <c r="J282" s="159"/>
      <c r="K282" s="160"/>
      <c r="L282" s="159"/>
      <c r="M282" s="160"/>
      <c r="N282" s="160" t="e">
        <f t="shared" si="15"/>
        <v>#DIV/0!</v>
      </c>
      <c r="O282" s="160" t="e">
        <f t="shared" si="16"/>
        <v>#DIV/0!</v>
      </c>
      <c r="P282" s="110">
        <f t="shared" si="17"/>
        <v>0</v>
      </c>
    </row>
    <row r="283" spans="1:16" s="31" customFormat="1" ht="12" customHeight="1" x14ac:dyDescent="0.2">
      <c r="A283" s="156">
        <v>46</v>
      </c>
      <c r="B283" s="162" t="s">
        <v>566</v>
      </c>
      <c r="C283" s="107" t="s">
        <v>567</v>
      </c>
      <c r="D283" s="29" t="s">
        <v>569</v>
      </c>
      <c r="E283" s="29" t="s">
        <v>570</v>
      </c>
      <c r="F283" s="50"/>
      <c r="G283" s="106" t="s">
        <v>57</v>
      </c>
      <c r="H283" s="108" t="s">
        <v>558</v>
      </c>
      <c r="I283" s="109">
        <v>95</v>
      </c>
      <c r="J283" s="108" t="s">
        <v>559</v>
      </c>
      <c r="K283" s="109">
        <v>77.7</v>
      </c>
      <c r="L283" s="108" t="s">
        <v>560</v>
      </c>
      <c r="M283" s="109">
        <v>80</v>
      </c>
      <c r="N283" s="109">
        <f t="shared" si="15"/>
        <v>7.6708684138252696</v>
      </c>
      <c r="O283" s="109">
        <f t="shared" si="16"/>
        <v>9.1066898462508146</v>
      </c>
      <c r="P283" s="110">
        <f t="shared" si="17"/>
        <v>84.233333333333334</v>
      </c>
    </row>
    <row r="284" spans="1:16" s="31" customFormat="1" ht="13.5" customHeight="1" x14ac:dyDescent="0.2">
      <c r="A284" s="156"/>
      <c r="B284" s="162"/>
      <c r="C284" s="107"/>
      <c r="D284" s="32" t="s">
        <v>572</v>
      </c>
      <c r="E284" s="32" t="s">
        <v>573</v>
      </c>
      <c r="F284" s="33"/>
      <c r="G284" s="106"/>
      <c r="H284" s="108"/>
      <c r="I284" s="109"/>
      <c r="J284" s="108"/>
      <c r="K284" s="109"/>
      <c r="L284" s="108"/>
      <c r="M284" s="109"/>
      <c r="N284" s="109" t="e">
        <f t="shared" si="15"/>
        <v>#DIV/0!</v>
      </c>
      <c r="O284" s="109" t="e">
        <f t="shared" si="16"/>
        <v>#DIV/0!</v>
      </c>
      <c r="P284" s="110">
        <f t="shared" si="17"/>
        <v>0</v>
      </c>
    </row>
    <row r="285" spans="1:16" s="31" customFormat="1" ht="13.5" customHeight="1" x14ac:dyDescent="0.2">
      <c r="A285" s="156"/>
      <c r="B285" s="162"/>
      <c r="C285" s="107"/>
      <c r="D285" s="32" t="s">
        <v>322</v>
      </c>
      <c r="E285" s="32" t="s">
        <v>568</v>
      </c>
      <c r="F285" s="33"/>
      <c r="G285" s="106"/>
      <c r="H285" s="108"/>
      <c r="I285" s="109"/>
      <c r="J285" s="108"/>
      <c r="K285" s="109"/>
      <c r="L285" s="108"/>
      <c r="M285" s="109"/>
      <c r="N285" s="109" t="e">
        <f t="shared" si="15"/>
        <v>#DIV/0!</v>
      </c>
      <c r="O285" s="109" t="e">
        <f t="shared" si="16"/>
        <v>#DIV/0!</v>
      </c>
      <c r="P285" s="110">
        <f t="shared" si="17"/>
        <v>0</v>
      </c>
    </row>
    <row r="286" spans="1:16" s="31" customFormat="1" ht="13.5" customHeight="1" x14ac:dyDescent="0.2">
      <c r="A286" s="156"/>
      <c r="B286" s="162"/>
      <c r="C286" s="107"/>
      <c r="D286" s="32" t="s">
        <v>576</v>
      </c>
      <c r="E286" s="32" t="s">
        <v>577</v>
      </c>
      <c r="F286" s="23" t="s">
        <v>63</v>
      </c>
      <c r="G286" s="106"/>
      <c r="H286" s="108"/>
      <c r="I286" s="109"/>
      <c r="J286" s="108"/>
      <c r="K286" s="109"/>
      <c r="L286" s="108"/>
      <c r="M286" s="109"/>
      <c r="N286" s="109" t="e">
        <f t="shared" si="15"/>
        <v>#DIV/0!</v>
      </c>
      <c r="O286" s="109" t="e">
        <f t="shared" si="16"/>
        <v>#DIV/0!</v>
      </c>
      <c r="P286" s="110">
        <f t="shared" si="17"/>
        <v>0</v>
      </c>
    </row>
    <row r="287" spans="1:16" s="31" customFormat="1" ht="33.75" x14ac:dyDescent="0.2">
      <c r="A287" s="156"/>
      <c r="B287" s="162"/>
      <c r="C287" s="107"/>
      <c r="D287" s="35" t="s">
        <v>578</v>
      </c>
      <c r="E287" s="35" t="s">
        <v>579</v>
      </c>
      <c r="F287" s="36"/>
      <c r="G287" s="106"/>
      <c r="H287" s="108"/>
      <c r="I287" s="109"/>
      <c r="J287" s="108"/>
      <c r="K287" s="109"/>
      <c r="L287" s="108"/>
      <c r="M287" s="109"/>
      <c r="N287" s="109" t="e">
        <f t="shared" si="15"/>
        <v>#DIV/0!</v>
      </c>
      <c r="O287" s="109" t="e">
        <f t="shared" si="16"/>
        <v>#DIV/0!</v>
      </c>
      <c r="P287" s="110">
        <f t="shared" si="17"/>
        <v>0</v>
      </c>
    </row>
    <row r="288" spans="1:16" s="31" customFormat="1" ht="12" customHeight="1" x14ac:dyDescent="0.2">
      <c r="A288" s="156">
        <v>47</v>
      </c>
      <c r="B288" s="106" t="s">
        <v>566</v>
      </c>
      <c r="C288" s="107" t="s">
        <v>567</v>
      </c>
      <c r="D288" s="29" t="s">
        <v>569</v>
      </c>
      <c r="E288" s="29" t="s">
        <v>570</v>
      </c>
      <c r="F288" s="50"/>
      <c r="G288" s="106" t="s">
        <v>57</v>
      </c>
      <c r="H288" s="108" t="s">
        <v>558</v>
      </c>
      <c r="I288" s="109">
        <v>54</v>
      </c>
      <c r="J288" s="108" t="s">
        <v>559</v>
      </c>
      <c r="K288" s="109">
        <v>64</v>
      </c>
      <c r="L288" s="108" t="s">
        <v>560</v>
      </c>
      <c r="M288" s="109">
        <v>80</v>
      </c>
      <c r="N288" s="109">
        <f t="shared" si="15"/>
        <v>10.708252269472673</v>
      </c>
      <c r="O288" s="109">
        <f t="shared" si="16"/>
        <v>16.224624650716173</v>
      </c>
      <c r="P288" s="110">
        <f t="shared" si="17"/>
        <v>66</v>
      </c>
    </row>
    <row r="289" spans="1:16" s="31" customFormat="1" ht="13.5" customHeight="1" x14ac:dyDescent="0.2">
      <c r="A289" s="156"/>
      <c r="B289" s="106"/>
      <c r="C289" s="107"/>
      <c r="D289" s="32" t="s">
        <v>572</v>
      </c>
      <c r="E289" s="32" t="s">
        <v>573</v>
      </c>
      <c r="F289" s="33"/>
      <c r="G289" s="106"/>
      <c r="H289" s="108"/>
      <c r="I289" s="109"/>
      <c r="J289" s="108"/>
      <c r="K289" s="109"/>
      <c r="L289" s="108"/>
      <c r="M289" s="109"/>
      <c r="N289" s="109" t="e">
        <f t="shared" si="15"/>
        <v>#DIV/0!</v>
      </c>
      <c r="O289" s="109" t="e">
        <f t="shared" si="16"/>
        <v>#DIV/0!</v>
      </c>
      <c r="P289" s="110">
        <f t="shared" si="17"/>
        <v>0</v>
      </c>
    </row>
    <row r="290" spans="1:16" s="31" customFormat="1" ht="13.5" customHeight="1" x14ac:dyDescent="0.2">
      <c r="A290" s="156"/>
      <c r="B290" s="106"/>
      <c r="C290" s="107"/>
      <c r="D290" s="32" t="s">
        <v>322</v>
      </c>
      <c r="E290" s="32" t="s">
        <v>580</v>
      </c>
      <c r="F290" s="33"/>
      <c r="G290" s="106"/>
      <c r="H290" s="108"/>
      <c r="I290" s="109"/>
      <c r="J290" s="108"/>
      <c r="K290" s="109"/>
      <c r="L290" s="108"/>
      <c r="M290" s="109"/>
      <c r="N290" s="109" t="e">
        <f t="shared" si="15"/>
        <v>#DIV/0!</v>
      </c>
      <c r="O290" s="109" t="e">
        <f t="shared" si="16"/>
        <v>#DIV/0!</v>
      </c>
      <c r="P290" s="110">
        <f t="shared" si="17"/>
        <v>0</v>
      </c>
    </row>
    <row r="291" spans="1:16" s="31" customFormat="1" ht="13.5" customHeight="1" x14ac:dyDescent="0.2">
      <c r="A291" s="156"/>
      <c r="B291" s="106"/>
      <c r="C291" s="107"/>
      <c r="D291" s="32" t="s">
        <v>576</v>
      </c>
      <c r="E291" s="32" t="s">
        <v>577</v>
      </c>
      <c r="F291" s="23" t="s">
        <v>63</v>
      </c>
      <c r="G291" s="106"/>
      <c r="H291" s="108"/>
      <c r="I291" s="109"/>
      <c r="J291" s="108"/>
      <c r="K291" s="109"/>
      <c r="L291" s="108"/>
      <c r="M291" s="109"/>
      <c r="N291" s="109" t="e">
        <f t="shared" si="15"/>
        <v>#DIV/0!</v>
      </c>
      <c r="O291" s="109" t="e">
        <f t="shared" si="16"/>
        <v>#DIV/0!</v>
      </c>
      <c r="P291" s="110">
        <f t="shared" si="17"/>
        <v>0</v>
      </c>
    </row>
    <row r="292" spans="1:16" s="31" customFormat="1" ht="33.75" x14ac:dyDescent="0.2">
      <c r="A292" s="156"/>
      <c r="B292" s="106"/>
      <c r="C292" s="107"/>
      <c r="D292" s="35" t="s">
        <v>578</v>
      </c>
      <c r="E292" s="35" t="s">
        <v>579</v>
      </c>
      <c r="F292" s="36"/>
      <c r="G292" s="106"/>
      <c r="H292" s="108"/>
      <c r="I292" s="109"/>
      <c r="J292" s="108"/>
      <c r="K292" s="109"/>
      <c r="L292" s="108"/>
      <c r="M292" s="109"/>
      <c r="N292" s="109" t="e">
        <f t="shared" si="15"/>
        <v>#DIV/0!</v>
      </c>
      <c r="O292" s="109" t="e">
        <f t="shared" si="16"/>
        <v>#DIV/0!</v>
      </c>
      <c r="P292" s="110">
        <f t="shared" si="17"/>
        <v>0</v>
      </c>
    </row>
    <row r="293" spans="1:16" s="31" customFormat="1" ht="12" customHeight="1" x14ac:dyDescent="0.2">
      <c r="A293" s="156">
        <v>48</v>
      </c>
      <c r="B293" s="106" t="s">
        <v>581</v>
      </c>
      <c r="C293" s="107" t="s">
        <v>582</v>
      </c>
      <c r="D293" s="29" t="s">
        <v>166</v>
      </c>
      <c r="E293" s="29" t="s">
        <v>583</v>
      </c>
      <c r="F293" s="30"/>
      <c r="G293" s="106" t="s">
        <v>57</v>
      </c>
      <c r="H293" s="108" t="s">
        <v>558</v>
      </c>
      <c r="I293" s="109">
        <v>69</v>
      </c>
      <c r="J293" s="108" t="s">
        <v>559</v>
      </c>
      <c r="K293" s="109">
        <v>94.5</v>
      </c>
      <c r="L293" s="108" t="s">
        <v>560</v>
      </c>
      <c r="M293" s="109">
        <v>74</v>
      </c>
      <c r="N293" s="109">
        <f t="shared" si="15"/>
        <v>11.032779442290243</v>
      </c>
      <c r="O293" s="109">
        <f t="shared" si="16"/>
        <v>13.936142453419254</v>
      </c>
      <c r="P293" s="110">
        <f t="shared" si="17"/>
        <v>79.166666666666671</v>
      </c>
    </row>
    <row r="294" spans="1:16" s="31" customFormat="1" ht="22.5" x14ac:dyDescent="0.2">
      <c r="A294" s="156"/>
      <c r="B294" s="106"/>
      <c r="C294" s="107"/>
      <c r="D294" s="32" t="s">
        <v>584</v>
      </c>
      <c r="E294" s="32" t="s">
        <v>112</v>
      </c>
      <c r="F294" s="33"/>
      <c r="G294" s="106"/>
      <c r="H294" s="108"/>
      <c r="I294" s="109"/>
      <c r="J294" s="108"/>
      <c r="K294" s="109"/>
      <c r="L294" s="108"/>
      <c r="M294" s="109"/>
      <c r="N294" s="109" t="e">
        <f t="shared" si="15"/>
        <v>#DIV/0!</v>
      </c>
      <c r="O294" s="109" t="e">
        <f t="shared" si="16"/>
        <v>#DIV/0!</v>
      </c>
      <c r="P294" s="110">
        <f t="shared" si="17"/>
        <v>0</v>
      </c>
    </row>
    <row r="295" spans="1:16" s="31" customFormat="1" ht="13.5" customHeight="1" x14ac:dyDescent="0.2">
      <c r="A295" s="156"/>
      <c r="B295" s="106"/>
      <c r="C295" s="107"/>
      <c r="D295" s="32" t="s">
        <v>585</v>
      </c>
      <c r="E295" s="32" t="s">
        <v>69</v>
      </c>
      <c r="F295" s="33"/>
      <c r="G295" s="106"/>
      <c r="H295" s="108"/>
      <c r="I295" s="109"/>
      <c r="J295" s="108"/>
      <c r="K295" s="109"/>
      <c r="L295" s="108"/>
      <c r="M295" s="109"/>
      <c r="N295" s="109" t="e">
        <f t="shared" si="15"/>
        <v>#DIV/0!</v>
      </c>
      <c r="O295" s="109" t="e">
        <f t="shared" si="16"/>
        <v>#DIV/0!</v>
      </c>
      <c r="P295" s="110">
        <f t="shared" si="17"/>
        <v>0</v>
      </c>
    </row>
    <row r="296" spans="1:16" s="31" customFormat="1" ht="13.5" customHeight="1" x14ac:dyDescent="0.2">
      <c r="A296" s="156"/>
      <c r="B296" s="106"/>
      <c r="C296" s="107"/>
      <c r="D296" s="32" t="s">
        <v>586</v>
      </c>
      <c r="E296" s="32" t="s">
        <v>587</v>
      </c>
      <c r="F296" s="23" t="s">
        <v>63</v>
      </c>
      <c r="G296" s="106"/>
      <c r="H296" s="108"/>
      <c r="I296" s="109"/>
      <c r="J296" s="108"/>
      <c r="K296" s="109"/>
      <c r="L296" s="108"/>
      <c r="M296" s="109"/>
      <c r="N296" s="109" t="e">
        <f t="shared" si="15"/>
        <v>#DIV/0!</v>
      </c>
      <c r="O296" s="109" t="e">
        <f t="shared" si="16"/>
        <v>#DIV/0!</v>
      </c>
      <c r="P296" s="110">
        <f t="shared" si="17"/>
        <v>0</v>
      </c>
    </row>
    <row r="297" spans="1:16" s="31" customFormat="1" ht="13.5" customHeight="1" x14ac:dyDescent="0.2">
      <c r="A297" s="156"/>
      <c r="B297" s="106"/>
      <c r="C297" s="107"/>
      <c r="D297" s="32" t="s">
        <v>588</v>
      </c>
      <c r="E297" s="32" t="s">
        <v>589</v>
      </c>
      <c r="F297" s="33"/>
      <c r="G297" s="106"/>
      <c r="H297" s="108"/>
      <c r="I297" s="109"/>
      <c r="J297" s="108"/>
      <c r="K297" s="109"/>
      <c r="L297" s="108"/>
      <c r="M297" s="109"/>
      <c r="N297" s="109" t="e">
        <f t="shared" si="15"/>
        <v>#DIV/0!</v>
      </c>
      <c r="O297" s="109" t="e">
        <f t="shared" si="16"/>
        <v>#DIV/0!</v>
      </c>
      <c r="P297" s="110">
        <f t="shared" si="17"/>
        <v>0</v>
      </c>
    </row>
    <row r="298" spans="1:16" s="31" customFormat="1" ht="13.5" customHeight="1" x14ac:dyDescent="0.2">
      <c r="A298" s="156"/>
      <c r="B298" s="106"/>
      <c r="C298" s="107"/>
      <c r="D298" s="32" t="s">
        <v>71</v>
      </c>
      <c r="E298" s="32" t="s">
        <v>95</v>
      </c>
      <c r="F298" s="33"/>
      <c r="G298" s="106"/>
      <c r="H298" s="108"/>
      <c r="I298" s="109"/>
      <c r="J298" s="108"/>
      <c r="K298" s="109"/>
      <c r="L298" s="108"/>
      <c r="M298" s="109"/>
      <c r="N298" s="109" t="e">
        <f t="shared" si="15"/>
        <v>#DIV/0!</v>
      </c>
      <c r="O298" s="109" t="e">
        <f t="shared" si="16"/>
        <v>#DIV/0!</v>
      </c>
      <c r="P298" s="110">
        <f t="shared" si="17"/>
        <v>0</v>
      </c>
    </row>
    <row r="299" spans="1:16" s="31" customFormat="1" ht="13.5" customHeight="1" x14ac:dyDescent="0.2">
      <c r="A299" s="156"/>
      <c r="B299" s="106"/>
      <c r="C299" s="107"/>
      <c r="D299" s="32" t="s">
        <v>65</v>
      </c>
      <c r="E299" s="32" t="s">
        <v>590</v>
      </c>
      <c r="F299" s="33"/>
      <c r="G299" s="106"/>
      <c r="H299" s="108"/>
      <c r="I299" s="109"/>
      <c r="J299" s="108"/>
      <c r="K299" s="109"/>
      <c r="L299" s="108"/>
      <c r="M299" s="109"/>
      <c r="N299" s="109" t="e">
        <f t="shared" si="15"/>
        <v>#DIV/0!</v>
      </c>
      <c r="O299" s="109" t="e">
        <f t="shared" si="16"/>
        <v>#DIV/0!</v>
      </c>
      <c r="P299" s="110">
        <f t="shared" si="17"/>
        <v>0</v>
      </c>
    </row>
    <row r="300" spans="1:16" s="31" customFormat="1" ht="17.25" customHeight="1" x14ac:dyDescent="0.2">
      <c r="A300" s="156"/>
      <c r="B300" s="106"/>
      <c r="C300" s="107"/>
      <c r="D300" s="32" t="s">
        <v>591</v>
      </c>
      <c r="E300" s="32" t="s">
        <v>592</v>
      </c>
      <c r="F300" s="33"/>
      <c r="G300" s="106"/>
      <c r="H300" s="108"/>
      <c r="I300" s="109"/>
      <c r="J300" s="108"/>
      <c r="K300" s="109"/>
      <c r="L300" s="108"/>
      <c r="M300" s="109"/>
      <c r="N300" s="109" t="e">
        <f t="shared" si="15"/>
        <v>#DIV/0!</v>
      </c>
      <c r="O300" s="109" t="e">
        <f t="shared" si="16"/>
        <v>#DIV/0!</v>
      </c>
      <c r="P300" s="110">
        <f t="shared" si="17"/>
        <v>0</v>
      </c>
    </row>
    <row r="301" spans="1:16" s="31" customFormat="1" ht="17.25" customHeight="1" x14ac:dyDescent="0.2">
      <c r="A301" s="156"/>
      <c r="B301" s="106"/>
      <c r="C301" s="107"/>
      <c r="D301" s="35" t="s">
        <v>593</v>
      </c>
      <c r="E301" s="35" t="s">
        <v>594</v>
      </c>
      <c r="F301" s="36"/>
      <c r="G301" s="106"/>
      <c r="H301" s="108"/>
      <c r="I301" s="109"/>
      <c r="J301" s="108"/>
      <c r="K301" s="109"/>
      <c r="L301" s="108"/>
      <c r="M301" s="109"/>
      <c r="N301" s="109" t="e">
        <f t="shared" si="15"/>
        <v>#DIV/0!</v>
      </c>
      <c r="O301" s="109" t="e">
        <f t="shared" si="16"/>
        <v>#DIV/0!</v>
      </c>
      <c r="P301" s="110">
        <f t="shared" si="17"/>
        <v>0</v>
      </c>
    </row>
    <row r="302" spans="1:16" s="31" customFormat="1" ht="12" customHeight="1" x14ac:dyDescent="0.2">
      <c r="A302" s="156">
        <v>49</v>
      </c>
      <c r="B302" s="106" t="s">
        <v>581</v>
      </c>
      <c r="C302" s="107" t="s">
        <v>582</v>
      </c>
      <c r="D302" s="29" t="s">
        <v>166</v>
      </c>
      <c r="E302" s="29" t="s">
        <v>583</v>
      </c>
      <c r="F302" s="30"/>
      <c r="G302" s="106" t="s">
        <v>57</v>
      </c>
      <c r="H302" s="108" t="s">
        <v>558</v>
      </c>
      <c r="I302" s="109">
        <v>30</v>
      </c>
      <c r="J302" s="108" t="s">
        <v>559</v>
      </c>
      <c r="K302" s="109">
        <v>36.700000000000003</v>
      </c>
      <c r="L302" s="108" t="s">
        <v>560</v>
      </c>
      <c r="M302" s="109">
        <v>45</v>
      </c>
      <c r="N302" s="109">
        <f t="shared" si="15"/>
        <v>6.1353257633333778</v>
      </c>
      <c r="O302" s="109">
        <f t="shared" si="16"/>
        <v>16.478045917636646</v>
      </c>
      <c r="P302" s="110">
        <f t="shared" si="17"/>
        <v>37.233333333333334</v>
      </c>
    </row>
    <row r="303" spans="1:16" s="31" customFormat="1" ht="22.5" x14ac:dyDescent="0.2">
      <c r="A303" s="156"/>
      <c r="B303" s="106"/>
      <c r="C303" s="107"/>
      <c r="D303" s="32" t="s">
        <v>584</v>
      </c>
      <c r="E303" s="32" t="s">
        <v>112</v>
      </c>
      <c r="F303" s="33"/>
      <c r="G303" s="106"/>
      <c r="H303" s="108"/>
      <c r="I303" s="109"/>
      <c r="J303" s="108"/>
      <c r="K303" s="109"/>
      <c r="L303" s="108"/>
      <c r="M303" s="109"/>
      <c r="N303" s="109" t="e">
        <f t="shared" si="15"/>
        <v>#DIV/0!</v>
      </c>
      <c r="O303" s="109" t="e">
        <f t="shared" si="16"/>
        <v>#DIV/0!</v>
      </c>
      <c r="P303" s="110">
        <f t="shared" si="17"/>
        <v>0</v>
      </c>
    </row>
    <row r="304" spans="1:16" s="31" customFormat="1" ht="13.5" customHeight="1" x14ac:dyDescent="0.2">
      <c r="A304" s="156"/>
      <c r="B304" s="106"/>
      <c r="C304" s="107"/>
      <c r="D304" s="32" t="s">
        <v>545</v>
      </c>
      <c r="E304" s="32" t="s">
        <v>159</v>
      </c>
      <c r="F304" s="33"/>
      <c r="G304" s="106"/>
      <c r="H304" s="108"/>
      <c r="I304" s="109"/>
      <c r="J304" s="108"/>
      <c r="K304" s="109"/>
      <c r="L304" s="108"/>
      <c r="M304" s="109"/>
      <c r="N304" s="109" t="e">
        <f t="shared" si="15"/>
        <v>#DIV/0!</v>
      </c>
      <c r="O304" s="109" t="e">
        <f t="shared" si="16"/>
        <v>#DIV/0!</v>
      </c>
      <c r="P304" s="110">
        <f t="shared" si="17"/>
        <v>0</v>
      </c>
    </row>
    <row r="305" spans="1:16" s="31" customFormat="1" ht="13.5" customHeight="1" x14ac:dyDescent="0.2">
      <c r="A305" s="156"/>
      <c r="B305" s="106"/>
      <c r="C305" s="107"/>
      <c r="D305" s="32" t="s">
        <v>71</v>
      </c>
      <c r="E305" s="32" t="s">
        <v>95</v>
      </c>
      <c r="F305" s="33"/>
      <c r="G305" s="106"/>
      <c r="H305" s="108"/>
      <c r="I305" s="109"/>
      <c r="J305" s="108"/>
      <c r="K305" s="109"/>
      <c r="L305" s="108"/>
      <c r="M305" s="109"/>
      <c r="N305" s="109" t="e">
        <f t="shared" si="15"/>
        <v>#DIV/0!</v>
      </c>
      <c r="O305" s="109" t="e">
        <f t="shared" si="16"/>
        <v>#DIV/0!</v>
      </c>
      <c r="P305" s="110">
        <f t="shared" si="17"/>
        <v>0</v>
      </c>
    </row>
    <row r="306" spans="1:16" s="31" customFormat="1" ht="13.5" customHeight="1" x14ac:dyDescent="0.2">
      <c r="A306" s="156"/>
      <c r="B306" s="106"/>
      <c r="C306" s="107"/>
      <c r="D306" s="32" t="s">
        <v>585</v>
      </c>
      <c r="E306" s="32" t="s">
        <v>69</v>
      </c>
      <c r="F306" s="33"/>
      <c r="G306" s="106"/>
      <c r="H306" s="108"/>
      <c r="I306" s="109"/>
      <c r="J306" s="108"/>
      <c r="K306" s="109"/>
      <c r="L306" s="108"/>
      <c r="M306" s="109"/>
      <c r="N306" s="109" t="e">
        <f t="shared" si="15"/>
        <v>#DIV/0!</v>
      </c>
      <c r="O306" s="109" t="e">
        <f t="shared" si="16"/>
        <v>#DIV/0!</v>
      </c>
      <c r="P306" s="110">
        <f t="shared" si="17"/>
        <v>0</v>
      </c>
    </row>
    <row r="307" spans="1:16" s="31" customFormat="1" ht="13.5" customHeight="1" x14ac:dyDescent="0.2">
      <c r="A307" s="156"/>
      <c r="B307" s="106"/>
      <c r="C307" s="107"/>
      <c r="D307" s="32" t="s">
        <v>586</v>
      </c>
      <c r="E307" s="32" t="s">
        <v>587</v>
      </c>
      <c r="F307" s="23" t="s">
        <v>63</v>
      </c>
      <c r="G307" s="106"/>
      <c r="H307" s="108"/>
      <c r="I307" s="109"/>
      <c r="J307" s="108"/>
      <c r="K307" s="109"/>
      <c r="L307" s="108"/>
      <c r="M307" s="109"/>
      <c r="N307" s="109" t="e">
        <f t="shared" si="15"/>
        <v>#DIV/0!</v>
      </c>
      <c r="O307" s="109" t="e">
        <f t="shared" si="16"/>
        <v>#DIV/0!</v>
      </c>
      <c r="P307" s="110">
        <f t="shared" si="17"/>
        <v>0</v>
      </c>
    </row>
    <row r="308" spans="1:16" s="31" customFormat="1" ht="13.5" customHeight="1" x14ac:dyDescent="0.2">
      <c r="A308" s="156"/>
      <c r="B308" s="106"/>
      <c r="C308" s="107"/>
      <c r="D308" s="32" t="s">
        <v>588</v>
      </c>
      <c r="E308" s="32" t="s">
        <v>568</v>
      </c>
      <c r="F308" s="23"/>
      <c r="G308" s="106"/>
      <c r="H308" s="108"/>
      <c r="I308" s="109"/>
      <c r="J308" s="108"/>
      <c r="K308" s="109"/>
      <c r="L308" s="108"/>
      <c r="M308" s="109"/>
      <c r="N308" s="109" t="e">
        <f t="shared" si="15"/>
        <v>#DIV/0!</v>
      </c>
      <c r="O308" s="109" t="e">
        <f t="shared" si="16"/>
        <v>#DIV/0!</v>
      </c>
      <c r="P308" s="110">
        <f t="shared" si="17"/>
        <v>0</v>
      </c>
    </row>
    <row r="309" spans="1:16" s="31" customFormat="1" ht="13.5" customHeight="1" x14ac:dyDescent="0.2">
      <c r="A309" s="156"/>
      <c r="B309" s="106"/>
      <c r="C309" s="107"/>
      <c r="D309" s="35" t="s">
        <v>595</v>
      </c>
      <c r="E309" s="35" t="s">
        <v>596</v>
      </c>
      <c r="F309" s="25"/>
      <c r="G309" s="106"/>
      <c r="H309" s="108"/>
      <c r="I309" s="109"/>
      <c r="J309" s="108"/>
      <c r="K309" s="109"/>
      <c r="L309" s="108"/>
      <c r="M309" s="109"/>
      <c r="N309" s="109" t="e">
        <f t="shared" si="15"/>
        <v>#DIV/0!</v>
      </c>
      <c r="O309" s="109" t="e">
        <f t="shared" si="16"/>
        <v>#DIV/0!</v>
      </c>
      <c r="P309" s="110">
        <f t="shared" si="17"/>
        <v>0</v>
      </c>
    </row>
    <row r="310" spans="1:16" s="31" customFormat="1" ht="12" customHeight="1" x14ac:dyDescent="0.2">
      <c r="A310" s="156">
        <v>50</v>
      </c>
      <c r="B310" s="106" t="s">
        <v>581</v>
      </c>
      <c r="C310" s="107" t="s">
        <v>582</v>
      </c>
      <c r="D310" s="29" t="s">
        <v>166</v>
      </c>
      <c r="E310" s="29" t="s">
        <v>583</v>
      </c>
      <c r="F310" s="30"/>
      <c r="G310" s="106" t="s">
        <v>57</v>
      </c>
      <c r="H310" s="108" t="s">
        <v>558</v>
      </c>
      <c r="I310" s="109">
        <v>30</v>
      </c>
      <c r="J310" s="108" t="s">
        <v>559</v>
      </c>
      <c r="K310" s="109">
        <v>36.700000000000003</v>
      </c>
      <c r="L310" s="108" t="s">
        <v>560</v>
      </c>
      <c r="M310" s="109">
        <v>45</v>
      </c>
      <c r="N310" s="109">
        <f t="shared" si="15"/>
        <v>6.1353257633333778</v>
      </c>
      <c r="O310" s="109">
        <f t="shared" si="16"/>
        <v>16.478045917636646</v>
      </c>
      <c r="P310" s="110">
        <f t="shared" si="17"/>
        <v>37.233333333333334</v>
      </c>
    </row>
    <row r="311" spans="1:16" s="31" customFormat="1" ht="22.5" x14ac:dyDescent="0.2">
      <c r="A311" s="156"/>
      <c r="B311" s="106"/>
      <c r="C311" s="107"/>
      <c r="D311" s="32" t="s">
        <v>584</v>
      </c>
      <c r="E311" s="32" t="s">
        <v>112</v>
      </c>
      <c r="F311" s="33"/>
      <c r="G311" s="106"/>
      <c r="H311" s="108"/>
      <c r="I311" s="109"/>
      <c r="J311" s="108"/>
      <c r="K311" s="109"/>
      <c r="L311" s="108"/>
      <c r="M311" s="109"/>
      <c r="N311" s="109" t="e">
        <f t="shared" si="15"/>
        <v>#DIV/0!</v>
      </c>
      <c r="O311" s="109" t="e">
        <f t="shared" si="16"/>
        <v>#DIV/0!</v>
      </c>
      <c r="P311" s="110">
        <f t="shared" si="17"/>
        <v>0</v>
      </c>
    </row>
    <row r="312" spans="1:16" s="31" customFormat="1" ht="13.5" customHeight="1" x14ac:dyDescent="0.2">
      <c r="A312" s="156"/>
      <c r="B312" s="106"/>
      <c r="C312" s="107"/>
      <c r="D312" s="32" t="s">
        <v>545</v>
      </c>
      <c r="E312" s="32" t="s">
        <v>159</v>
      </c>
      <c r="F312" s="33"/>
      <c r="G312" s="106"/>
      <c r="H312" s="108"/>
      <c r="I312" s="109"/>
      <c r="J312" s="108"/>
      <c r="K312" s="109"/>
      <c r="L312" s="108"/>
      <c r="M312" s="109"/>
      <c r="N312" s="109" t="e">
        <f t="shared" si="15"/>
        <v>#DIV/0!</v>
      </c>
      <c r="O312" s="109" t="e">
        <f t="shared" si="16"/>
        <v>#DIV/0!</v>
      </c>
      <c r="P312" s="110">
        <f t="shared" si="17"/>
        <v>0</v>
      </c>
    </row>
    <row r="313" spans="1:16" s="31" customFormat="1" ht="13.5" customHeight="1" x14ac:dyDescent="0.2">
      <c r="A313" s="156"/>
      <c r="B313" s="106"/>
      <c r="C313" s="107"/>
      <c r="D313" s="32" t="s">
        <v>71</v>
      </c>
      <c r="E313" s="32" t="s">
        <v>95</v>
      </c>
      <c r="F313" s="33"/>
      <c r="G313" s="106"/>
      <c r="H313" s="108"/>
      <c r="I313" s="109"/>
      <c r="J313" s="108"/>
      <c r="K313" s="109"/>
      <c r="L313" s="108"/>
      <c r="M313" s="109"/>
      <c r="N313" s="109" t="e">
        <f t="shared" si="15"/>
        <v>#DIV/0!</v>
      </c>
      <c r="O313" s="109" t="e">
        <f t="shared" si="16"/>
        <v>#DIV/0!</v>
      </c>
      <c r="P313" s="110">
        <f t="shared" si="17"/>
        <v>0</v>
      </c>
    </row>
    <row r="314" spans="1:16" s="31" customFormat="1" ht="13.5" customHeight="1" x14ac:dyDescent="0.2">
      <c r="A314" s="156"/>
      <c r="B314" s="106"/>
      <c r="C314" s="107"/>
      <c r="D314" s="32" t="s">
        <v>585</v>
      </c>
      <c r="E314" s="32" t="s">
        <v>69</v>
      </c>
      <c r="F314" s="33"/>
      <c r="G314" s="106"/>
      <c r="H314" s="108"/>
      <c r="I314" s="109"/>
      <c r="J314" s="108"/>
      <c r="K314" s="109"/>
      <c r="L314" s="108"/>
      <c r="M314" s="109"/>
      <c r="N314" s="109" t="e">
        <f t="shared" si="15"/>
        <v>#DIV/0!</v>
      </c>
      <c r="O314" s="109" t="e">
        <f t="shared" si="16"/>
        <v>#DIV/0!</v>
      </c>
      <c r="P314" s="110">
        <f t="shared" si="17"/>
        <v>0</v>
      </c>
    </row>
    <row r="315" spans="1:16" s="31" customFormat="1" ht="13.5" customHeight="1" x14ac:dyDescent="0.2">
      <c r="A315" s="156"/>
      <c r="B315" s="106"/>
      <c r="C315" s="107"/>
      <c r="D315" s="32" t="s">
        <v>586</v>
      </c>
      <c r="E315" s="32" t="s">
        <v>587</v>
      </c>
      <c r="F315" s="23" t="s">
        <v>63</v>
      </c>
      <c r="G315" s="106"/>
      <c r="H315" s="108"/>
      <c r="I315" s="109"/>
      <c r="J315" s="108"/>
      <c r="K315" s="109"/>
      <c r="L315" s="108"/>
      <c r="M315" s="109"/>
      <c r="N315" s="109" t="e">
        <f t="shared" si="15"/>
        <v>#DIV/0!</v>
      </c>
      <c r="O315" s="109" t="e">
        <f t="shared" si="16"/>
        <v>#DIV/0!</v>
      </c>
      <c r="P315" s="110">
        <f t="shared" si="17"/>
        <v>0</v>
      </c>
    </row>
    <row r="316" spans="1:16" s="31" customFormat="1" ht="13.5" customHeight="1" x14ac:dyDescent="0.2">
      <c r="A316" s="156"/>
      <c r="B316" s="106"/>
      <c r="C316" s="107"/>
      <c r="D316" s="32" t="s">
        <v>588</v>
      </c>
      <c r="E316" s="32" t="s">
        <v>589</v>
      </c>
      <c r="F316" s="23"/>
      <c r="G316" s="106"/>
      <c r="H316" s="108"/>
      <c r="I316" s="109"/>
      <c r="J316" s="108"/>
      <c r="K316" s="109"/>
      <c r="L316" s="108"/>
      <c r="M316" s="109"/>
      <c r="N316" s="109" t="e">
        <f t="shared" si="15"/>
        <v>#DIV/0!</v>
      </c>
      <c r="O316" s="109" t="e">
        <f t="shared" si="16"/>
        <v>#DIV/0!</v>
      </c>
      <c r="P316" s="110">
        <f t="shared" si="17"/>
        <v>0</v>
      </c>
    </row>
    <row r="317" spans="1:16" s="31" customFormat="1" ht="13.5" customHeight="1" x14ac:dyDescent="0.2">
      <c r="A317" s="156"/>
      <c r="B317" s="106"/>
      <c r="C317" s="107"/>
      <c r="D317" s="35" t="s">
        <v>595</v>
      </c>
      <c r="E317" s="35" t="s">
        <v>596</v>
      </c>
      <c r="F317" s="25"/>
      <c r="G317" s="106"/>
      <c r="H317" s="108"/>
      <c r="I317" s="109"/>
      <c r="J317" s="108"/>
      <c r="K317" s="109"/>
      <c r="L317" s="108"/>
      <c r="M317" s="109"/>
      <c r="N317" s="109" t="e">
        <f t="shared" si="15"/>
        <v>#DIV/0!</v>
      </c>
      <c r="O317" s="109" t="e">
        <f t="shared" si="16"/>
        <v>#DIV/0!</v>
      </c>
      <c r="P317" s="110">
        <f t="shared" si="17"/>
        <v>0</v>
      </c>
    </row>
    <row r="318" spans="1:16" s="31" customFormat="1" ht="12" customHeight="1" x14ac:dyDescent="0.2">
      <c r="A318" s="156">
        <v>51</v>
      </c>
      <c r="B318" s="106" t="s">
        <v>581</v>
      </c>
      <c r="C318" s="107" t="s">
        <v>597</v>
      </c>
      <c r="D318" s="29" t="s">
        <v>585</v>
      </c>
      <c r="E318" s="29" t="s">
        <v>69</v>
      </c>
      <c r="F318" s="30"/>
      <c r="G318" s="157" t="s">
        <v>57</v>
      </c>
      <c r="H318" s="159" t="s">
        <v>558</v>
      </c>
      <c r="I318" s="160">
        <v>25</v>
      </c>
      <c r="J318" s="159" t="s">
        <v>559</v>
      </c>
      <c r="K318" s="160">
        <v>31.9</v>
      </c>
      <c r="L318" s="159" t="s">
        <v>560</v>
      </c>
      <c r="M318" s="160">
        <v>22</v>
      </c>
      <c r="N318" s="160">
        <f t="shared" si="15"/>
        <v>4.1448763552125154</v>
      </c>
      <c r="O318" s="160">
        <f t="shared" si="16"/>
        <v>15.759986141492455</v>
      </c>
      <c r="P318" s="110">
        <f t="shared" si="17"/>
        <v>26.3</v>
      </c>
    </row>
    <row r="319" spans="1:16" s="31" customFormat="1" ht="13.5" customHeight="1" x14ac:dyDescent="0.2">
      <c r="A319" s="156"/>
      <c r="B319" s="106"/>
      <c r="C319" s="107"/>
      <c r="D319" s="32" t="s">
        <v>71</v>
      </c>
      <c r="E319" s="32" t="s">
        <v>95</v>
      </c>
      <c r="F319" s="33"/>
      <c r="G319" s="157"/>
      <c r="H319" s="159"/>
      <c r="I319" s="160"/>
      <c r="J319" s="159"/>
      <c r="K319" s="160"/>
      <c r="L319" s="159"/>
      <c r="M319" s="160"/>
      <c r="N319" s="160" t="e">
        <f t="shared" si="15"/>
        <v>#DIV/0!</v>
      </c>
      <c r="O319" s="160" t="e">
        <f t="shared" si="16"/>
        <v>#DIV/0!</v>
      </c>
      <c r="P319" s="110">
        <f t="shared" si="17"/>
        <v>0</v>
      </c>
    </row>
    <row r="320" spans="1:16" s="31" customFormat="1" ht="22.5" x14ac:dyDescent="0.2">
      <c r="A320" s="156"/>
      <c r="B320" s="106"/>
      <c r="C320" s="107"/>
      <c r="D320" s="32" t="s">
        <v>598</v>
      </c>
      <c r="E320" s="32" t="s">
        <v>112</v>
      </c>
      <c r="F320" s="33"/>
      <c r="G320" s="157"/>
      <c r="H320" s="159"/>
      <c r="I320" s="160"/>
      <c r="J320" s="159"/>
      <c r="K320" s="160"/>
      <c r="L320" s="159"/>
      <c r="M320" s="160"/>
      <c r="N320" s="160" t="e">
        <f t="shared" si="15"/>
        <v>#DIV/0!</v>
      </c>
      <c r="O320" s="160" t="e">
        <f t="shared" si="16"/>
        <v>#DIV/0!</v>
      </c>
      <c r="P320" s="110">
        <f t="shared" si="17"/>
        <v>0</v>
      </c>
    </row>
    <row r="321" spans="1:16" s="31" customFormat="1" ht="13.5" customHeight="1" x14ac:dyDescent="0.2">
      <c r="A321" s="156"/>
      <c r="B321" s="106"/>
      <c r="C321" s="107"/>
      <c r="D321" s="32" t="s">
        <v>166</v>
      </c>
      <c r="E321" s="32" t="s">
        <v>583</v>
      </c>
      <c r="F321" s="33"/>
      <c r="G321" s="157"/>
      <c r="H321" s="159"/>
      <c r="I321" s="160"/>
      <c r="J321" s="159"/>
      <c r="K321" s="160"/>
      <c r="L321" s="159"/>
      <c r="M321" s="160"/>
      <c r="N321" s="160" t="e">
        <f t="shared" si="15"/>
        <v>#DIV/0!</v>
      </c>
      <c r="O321" s="160" t="e">
        <f t="shared" si="16"/>
        <v>#DIV/0!</v>
      </c>
      <c r="P321" s="110">
        <f t="shared" si="17"/>
        <v>0</v>
      </c>
    </row>
    <row r="322" spans="1:16" s="31" customFormat="1" ht="13.5" customHeight="1" x14ac:dyDescent="0.2">
      <c r="A322" s="156"/>
      <c r="B322" s="106"/>
      <c r="C322" s="107"/>
      <c r="D322" s="32" t="s">
        <v>588</v>
      </c>
      <c r="E322" s="32" t="s">
        <v>589</v>
      </c>
      <c r="F322" s="33"/>
      <c r="G322" s="157"/>
      <c r="H322" s="159"/>
      <c r="I322" s="160"/>
      <c r="J322" s="159"/>
      <c r="K322" s="160"/>
      <c r="L322" s="159"/>
      <c r="M322" s="160"/>
      <c r="N322" s="160" t="e">
        <f t="shared" si="15"/>
        <v>#DIV/0!</v>
      </c>
      <c r="O322" s="160" t="e">
        <f t="shared" si="16"/>
        <v>#DIV/0!</v>
      </c>
      <c r="P322" s="110">
        <f t="shared" si="17"/>
        <v>0</v>
      </c>
    </row>
    <row r="323" spans="1:16" s="31" customFormat="1" ht="13.5" customHeight="1" x14ac:dyDescent="0.2">
      <c r="A323" s="156"/>
      <c r="B323" s="106"/>
      <c r="C323" s="107"/>
      <c r="D323" s="32" t="s">
        <v>586</v>
      </c>
      <c r="E323" s="32" t="s">
        <v>599</v>
      </c>
      <c r="F323" s="23" t="s">
        <v>63</v>
      </c>
      <c r="G323" s="157"/>
      <c r="H323" s="159"/>
      <c r="I323" s="160"/>
      <c r="J323" s="159"/>
      <c r="K323" s="160"/>
      <c r="L323" s="159"/>
      <c r="M323" s="160"/>
      <c r="N323" s="160" t="e">
        <f t="shared" si="15"/>
        <v>#DIV/0!</v>
      </c>
      <c r="O323" s="160" t="e">
        <f t="shared" si="16"/>
        <v>#DIV/0!</v>
      </c>
      <c r="P323" s="110">
        <f t="shared" si="17"/>
        <v>0</v>
      </c>
    </row>
    <row r="324" spans="1:16" s="31" customFormat="1" ht="22.5" x14ac:dyDescent="0.2">
      <c r="A324" s="156"/>
      <c r="B324" s="106"/>
      <c r="C324" s="107"/>
      <c r="D324" s="35" t="s">
        <v>584</v>
      </c>
      <c r="E324" s="35" t="s">
        <v>112</v>
      </c>
      <c r="F324" s="36"/>
      <c r="G324" s="157"/>
      <c r="H324" s="159"/>
      <c r="I324" s="160"/>
      <c r="J324" s="159"/>
      <c r="K324" s="160"/>
      <c r="L324" s="159"/>
      <c r="M324" s="160"/>
      <c r="N324" s="160" t="e">
        <f t="shared" si="15"/>
        <v>#DIV/0!</v>
      </c>
      <c r="O324" s="160" t="e">
        <f t="shared" si="16"/>
        <v>#DIV/0!</v>
      </c>
      <c r="P324" s="110">
        <f t="shared" si="17"/>
        <v>0</v>
      </c>
    </row>
    <row r="325" spans="1:16" s="31" customFormat="1" ht="12" customHeight="1" x14ac:dyDescent="0.2">
      <c r="A325" s="156">
        <v>52</v>
      </c>
      <c r="B325" s="106" t="s">
        <v>600</v>
      </c>
      <c r="C325" s="107" t="s">
        <v>597</v>
      </c>
      <c r="D325" s="29" t="s">
        <v>585</v>
      </c>
      <c r="E325" s="29" t="s">
        <v>69</v>
      </c>
      <c r="F325" s="30"/>
      <c r="G325" s="106" t="s">
        <v>57</v>
      </c>
      <c r="H325" s="108" t="s">
        <v>558</v>
      </c>
      <c r="I325" s="109">
        <v>43</v>
      </c>
      <c r="J325" s="108" t="s">
        <v>559</v>
      </c>
      <c r="K325" s="109">
        <v>56.8</v>
      </c>
      <c r="L325" s="108" t="s">
        <v>560</v>
      </c>
      <c r="M325" s="109">
        <v>53</v>
      </c>
      <c r="N325" s="109">
        <f t="shared" si="15"/>
        <v>5.8202710895245477</v>
      </c>
      <c r="O325" s="109">
        <f t="shared" si="16"/>
        <v>11.427233814511546</v>
      </c>
      <c r="P325" s="110">
        <f t="shared" si="17"/>
        <v>50.933333333333337</v>
      </c>
    </row>
    <row r="326" spans="1:16" s="31" customFormat="1" ht="22.5" x14ac:dyDescent="0.2">
      <c r="A326" s="156"/>
      <c r="B326" s="106"/>
      <c r="C326" s="107"/>
      <c r="D326" s="32" t="s">
        <v>598</v>
      </c>
      <c r="E326" s="32" t="s">
        <v>112</v>
      </c>
      <c r="F326" s="33"/>
      <c r="G326" s="106"/>
      <c r="H326" s="108"/>
      <c r="I326" s="109"/>
      <c r="J326" s="108"/>
      <c r="K326" s="109"/>
      <c r="L326" s="108"/>
      <c r="M326" s="109"/>
      <c r="N326" s="109" t="e">
        <f t="shared" si="15"/>
        <v>#DIV/0!</v>
      </c>
      <c r="O326" s="109" t="e">
        <f t="shared" si="16"/>
        <v>#DIV/0!</v>
      </c>
      <c r="P326" s="110">
        <f t="shared" si="17"/>
        <v>0</v>
      </c>
    </row>
    <row r="327" spans="1:16" s="31" customFormat="1" ht="13.5" customHeight="1" x14ac:dyDescent="0.2">
      <c r="A327" s="156"/>
      <c r="B327" s="106"/>
      <c r="C327" s="107"/>
      <c r="D327" s="32" t="s">
        <v>545</v>
      </c>
      <c r="E327" s="32" t="s">
        <v>159</v>
      </c>
      <c r="F327" s="33"/>
      <c r="G327" s="106"/>
      <c r="H327" s="108"/>
      <c r="I327" s="109"/>
      <c r="J327" s="108"/>
      <c r="K327" s="109"/>
      <c r="L327" s="108"/>
      <c r="M327" s="109"/>
      <c r="N327" s="109" t="e">
        <f t="shared" si="15"/>
        <v>#DIV/0!</v>
      </c>
      <c r="O327" s="109" t="e">
        <f t="shared" si="16"/>
        <v>#DIV/0!</v>
      </c>
      <c r="P327" s="110">
        <f t="shared" si="17"/>
        <v>0</v>
      </c>
    </row>
    <row r="328" spans="1:16" s="31" customFormat="1" ht="13.5" customHeight="1" x14ac:dyDescent="0.2">
      <c r="A328" s="156"/>
      <c r="B328" s="106"/>
      <c r="C328" s="107"/>
      <c r="D328" s="32" t="s">
        <v>166</v>
      </c>
      <c r="E328" s="32" t="s">
        <v>601</v>
      </c>
      <c r="F328" s="33"/>
      <c r="G328" s="106"/>
      <c r="H328" s="108"/>
      <c r="I328" s="109"/>
      <c r="J328" s="108"/>
      <c r="K328" s="109"/>
      <c r="L328" s="108"/>
      <c r="M328" s="109"/>
      <c r="N328" s="109" t="e">
        <f t="shared" si="15"/>
        <v>#DIV/0!</v>
      </c>
      <c r="O328" s="109" t="e">
        <f t="shared" si="16"/>
        <v>#DIV/0!</v>
      </c>
      <c r="P328" s="110">
        <f t="shared" si="17"/>
        <v>0</v>
      </c>
    </row>
    <row r="329" spans="1:16" s="31" customFormat="1" ht="13.5" customHeight="1" x14ac:dyDescent="0.2">
      <c r="A329" s="156"/>
      <c r="B329" s="106"/>
      <c r="C329" s="107"/>
      <c r="D329" s="32" t="s">
        <v>588</v>
      </c>
      <c r="E329" s="32" t="s">
        <v>589</v>
      </c>
      <c r="F329" s="33"/>
      <c r="G329" s="106"/>
      <c r="H329" s="108"/>
      <c r="I329" s="109"/>
      <c r="J329" s="108"/>
      <c r="K329" s="109"/>
      <c r="L329" s="108"/>
      <c r="M329" s="109"/>
      <c r="N329" s="109" t="e">
        <f t="shared" si="15"/>
        <v>#DIV/0!</v>
      </c>
      <c r="O329" s="109" t="e">
        <f t="shared" si="16"/>
        <v>#DIV/0!</v>
      </c>
      <c r="P329" s="110">
        <f t="shared" si="17"/>
        <v>0</v>
      </c>
    </row>
    <row r="330" spans="1:16" s="31" customFormat="1" ht="13.5" customHeight="1" x14ac:dyDescent="0.2">
      <c r="A330" s="156"/>
      <c r="B330" s="106"/>
      <c r="C330" s="107"/>
      <c r="D330" s="32" t="s">
        <v>586</v>
      </c>
      <c r="E330" s="32" t="s">
        <v>587</v>
      </c>
      <c r="F330" s="23" t="s">
        <v>63</v>
      </c>
      <c r="G330" s="106"/>
      <c r="H330" s="108"/>
      <c r="I330" s="109"/>
      <c r="J330" s="108"/>
      <c r="K330" s="109"/>
      <c r="L330" s="108"/>
      <c r="M330" s="109"/>
      <c r="N330" s="109" t="e">
        <f t="shared" si="15"/>
        <v>#DIV/0!</v>
      </c>
      <c r="O330" s="109" t="e">
        <f t="shared" si="16"/>
        <v>#DIV/0!</v>
      </c>
      <c r="P330" s="110">
        <f t="shared" si="17"/>
        <v>0</v>
      </c>
    </row>
    <row r="331" spans="1:16" s="31" customFormat="1" ht="22.5" x14ac:dyDescent="0.2">
      <c r="A331" s="156"/>
      <c r="B331" s="106"/>
      <c r="C331" s="107"/>
      <c r="D331" s="35" t="s">
        <v>584</v>
      </c>
      <c r="E331" s="35" t="s">
        <v>112</v>
      </c>
      <c r="F331" s="36"/>
      <c r="G331" s="106"/>
      <c r="H331" s="108"/>
      <c r="I331" s="109"/>
      <c r="J331" s="108"/>
      <c r="K331" s="109"/>
      <c r="L331" s="108"/>
      <c r="M331" s="109"/>
      <c r="N331" s="109" t="e">
        <f t="shared" si="15"/>
        <v>#DIV/0!</v>
      </c>
      <c r="O331" s="109" t="e">
        <f t="shared" si="16"/>
        <v>#DIV/0!</v>
      </c>
      <c r="P331" s="110">
        <f t="shared" si="17"/>
        <v>0</v>
      </c>
    </row>
    <row r="332" spans="1:16" s="31" customFormat="1" ht="12" customHeight="1" x14ac:dyDescent="0.2">
      <c r="A332" s="156">
        <v>53</v>
      </c>
      <c r="B332" s="106" t="s">
        <v>600</v>
      </c>
      <c r="C332" s="107" t="s">
        <v>597</v>
      </c>
      <c r="D332" s="29" t="s">
        <v>585</v>
      </c>
      <c r="E332" s="29" t="s">
        <v>69</v>
      </c>
      <c r="F332" s="30"/>
      <c r="G332" s="106" t="s">
        <v>57</v>
      </c>
      <c r="H332" s="108" t="s">
        <v>558</v>
      </c>
      <c r="I332" s="109">
        <v>43</v>
      </c>
      <c r="J332" s="108" t="s">
        <v>559</v>
      </c>
      <c r="K332" s="109">
        <v>56.8</v>
      </c>
      <c r="L332" s="108" t="s">
        <v>560</v>
      </c>
      <c r="M332" s="109">
        <v>53</v>
      </c>
      <c r="N332" s="109">
        <f t="shared" si="15"/>
        <v>5.8202710895245477</v>
      </c>
      <c r="O332" s="109">
        <f t="shared" si="16"/>
        <v>11.427233814511546</v>
      </c>
      <c r="P332" s="110">
        <f t="shared" si="17"/>
        <v>50.933333333333337</v>
      </c>
    </row>
    <row r="333" spans="1:16" s="31" customFormat="1" ht="22.5" x14ac:dyDescent="0.2">
      <c r="A333" s="156"/>
      <c r="B333" s="106"/>
      <c r="C333" s="107"/>
      <c r="D333" s="32" t="s">
        <v>598</v>
      </c>
      <c r="E333" s="32" t="s">
        <v>112</v>
      </c>
      <c r="F333" s="33"/>
      <c r="G333" s="106"/>
      <c r="H333" s="108"/>
      <c r="I333" s="109"/>
      <c r="J333" s="108"/>
      <c r="K333" s="109"/>
      <c r="L333" s="108"/>
      <c r="M333" s="109"/>
      <c r="N333" s="109" t="e">
        <f t="shared" si="15"/>
        <v>#DIV/0!</v>
      </c>
      <c r="O333" s="109" t="e">
        <f t="shared" si="16"/>
        <v>#DIV/0!</v>
      </c>
      <c r="P333" s="110">
        <f t="shared" si="17"/>
        <v>0</v>
      </c>
    </row>
    <row r="334" spans="1:16" s="31" customFormat="1" ht="13.5" customHeight="1" x14ac:dyDescent="0.2">
      <c r="A334" s="156"/>
      <c r="B334" s="106"/>
      <c r="C334" s="107"/>
      <c r="D334" s="32" t="s">
        <v>545</v>
      </c>
      <c r="E334" s="32" t="s">
        <v>159</v>
      </c>
      <c r="F334" s="33"/>
      <c r="G334" s="106"/>
      <c r="H334" s="108"/>
      <c r="I334" s="109"/>
      <c r="J334" s="108"/>
      <c r="K334" s="109"/>
      <c r="L334" s="108"/>
      <c r="M334" s="109"/>
      <c r="N334" s="109" t="e">
        <f t="shared" si="15"/>
        <v>#DIV/0!</v>
      </c>
      <c r="O334" s="109" t="e">
        <f t="shared" si="16"/>
        <v>#DIV/0!</v>
      </c>
      <c r="P334" s="110">
        <f t="shared" si="17"/>
        <v>0</v>
      </c>
    </row>
    <row r="335" spans="1:16" s="31" customFormat="1" ht="13.5" customHeight="1" x14ac:dyDescent="0.2">
      <c r="A335" s="156"/>
      <c r="B335" s="106"/>
      <c r="C335" s="107"/>
      <c r="D335" s="32" t="s">
        <v>166</v>
      </c>
      <c r="E335" s="32" t="s">
        <v>601</v>
      </c>
      <c r="F335" s="33"/>
      <c r="G335" s="106"/>
      <c r="H335" s="108"/>
      <c r="I335" s="109"/>
      <c r="J335" s="108"/>
      <c r="K335" s="109"/>
      <c r="L335" s="108"/>
      <c r="M335" s="109"/>
      <c r="N335" s="109" t="e">
        <f t="shared" si="15"/>
        <v>#DIV/0!</v>
      </c>
      <c r="O335" s="109" t="e">
        <f t="shared" si="16"/>
        <v>#DIV/0!</v>
      </c>
      <c r="P335" s="110">
        <f t="shared" si="17"/>
        <v>0</v>
      </c>
    </row>
    <row r="336" spans="1:16" s="31" customFormat="1" ht="13.5" customHeight="1" x14ac:dyDescent="0.2">
      <c r="A336" s="156"/>
      <c r="B336" s="106"/>
      <c r="C336" s="107"/>
      <c r="D336" s="32" t="s">
        <v>588</v>
      </c>
      <c r="E336" s="32" t="s">
        <v>568</v>
      </c>
      <c r="F336" s="33"/>
      <c r="G336" s="106"/>
      <c r="H336" s="108"/>
      <c r="I336" s="109"/>
      <c r="J336" s="108"/>
      <c r="K336" s="109"/>
      <c r="L336" s="108"/>
      <c r="M336" s="109"/>
      <c r="N336" s="109" t="e">
        <f t="shared" ref="N336:N399" si="18">_xlfn.STDEV.P(I336,K336,M336)</f>
        <v>#DIV/0!</v>
      </c>
      <c r="O336" s="109" t="e">
        <f t="shared" ref="O336:O399" si="19">N336/P336*100</f>
        <v>#DIV/0!</v>
      </c>
      <c r="P336" s="110">
        <f t="shared" ref="P336:P399" si="20">(I336+K336+M336)/3</f>
        <v>0</v>
      </c>
    </row>
    <row r="337" spans="1:16" s="31" customFormat="1" ht="13.5" customHeight="1" x14ac:dyDescent="0.2">
      <c r="A337" s="156"/>
      <c r="B337" s="106"/>
      <c r="C337" s="107"/>
      <c r="D337" s="32" t="s">
        <v>586</v>
      </c>
      <c r="E337" s="32" t="s">
        <v>587</v>
      </c>
      <c r="F337" s="23" t="s">
        <v>63</v>
      </c>
      <c r="G337" s="106"/>
      <c r="H337" s="108"/>
      <c r="I337" s="109"/>
      <c r="J337" s="108"/>
      <c r="K337" s="109"/>
      <c r="L337" s="108"/>
      <c r="M337" s="109"/>
      <c r="N337" s="109" t="e">
        <f t="shared" si="18"/>
        <v>#DIV/0!</v>
      </c>
      <c r="O337" s="109" t="e">
        <f t="shared" si="19"/>
        <v>#DIV/0!</v>
      </c>
      <c r="P337" s="110">
        <f t="shared" si="20"/>
        <v>0</v>
      </c>
    </row>
    <row r="338" spans="1:16" s="31" customFormat="1" ht="22.5" x14ac:dyDescent="0.2">
      <c r="A338" s="156"/>
      <c r="B338" s="106"/>
      <c r="C338" s="107"/>
      <c r="D338" s="35" t="s">
        <v>584</v>
      </c>
      <c r="E338" s="35" t="s">
        <v>112</v>
      </c>
      <c r="F338" s="36"/>
      <c r="G338" s="106"/>
      <c r="H338" s="108"/>
      <c r="I338" s="109"/>
      <c r="J338" s="108"/>
      <c r="K338" s="109"/>
      <c r="L338" s="108"/>
      <c r="M338" s="109"/>
      <c r="N338" s="109" t="e">
        <f t="shared" si="18"/>
        <v>#DIV/0!</v>
      </c>
      <c r="O338" s="109" t="e">
        <f t="shared" si="19"/>
        <v>#DIV/0!</v>
      </c>
      <c r="P338" s="110">
        <f t="shared" si="20"/>
        <v>0</v>
      </c>
    </row>
    <row r="339" spans="1:16" s="31" customFormat="1" ht="12" customHeight="1" x14ac:dyDescent="0.2">
      <c r="A339" s="161">
        <v>54</v>
      </c>
      <c r="B339" s="114" t="s">
        <v>600</v>
      </c>
      <c r="C339" s="124" t="s">
        <v>597</v>
      </c>
      <c r="D339" s="29" t="s">
        <v>585</v>
      </c>
      <c r="E339" s="29" t="s">
        <v>69</v>
      </c>
      <c r="F339" s="30"/>
      <c r="G339" s="114" t="s">
        <v>57</v>
      </c>
      <c r="H339" s="117" t="s">
        <v>558</v>
      </c>
      <c r="I339" s="118">
        <v>43</v>
      </c>
      <c r="J339" s="117" t="s">
        <v>559</v>
      </c>
      <c r="K339" s="118">
        <v>56.8</v>
      </c>
      <c r="L339" s="117" t="s">
        <v>560</v>
      </c>
      <c r="M339" s="118">
        <v>53</v>
      </c>
      <c r="N339" s="118">
        <f t="shared" si="18"/>
        <v>5.8202710895245477</v>
      </c>
      <c r="O339" s="118">
        <f t="shared" si="19"/>
        <v>11.427233814511546</v>
      </c>
      <c r="P339" s="119">
        <f t="shared" si="20"/>
        <v>50.933333333333337</v>
      </c>
    </row>
    <row r="340" spans="1:16" s="31" customFormat="1" ht="22.5" x14ac:dyDescent="0.2">
      <c r="A340" s="161"/>
      <c r="B340" s="114"/>
      <c r="C340" s="124"/>
      <c r="D340" s="32" t="s">
        <v>598</v>
      </c>
      <c r="E340" s="32" t="s">
        <v>112</v>
      </c>
      <c r="F340" s="33"/>
      <c r="G340" s="114"/>
      <c r="H340" s="117"/>
      <c r="I340" s="118"/>
      <c r="J340" s="117"/>
      <c r="K340" s="118"/>
      <c r="L340" s="117"/>
      <c r="M340" s="118"/>
      <c r="N340" s="118" t="e">
        <f t="shared" si="18"/>
        <v>#DIV/0!</v>
      </c>
      <c r="O340" s="118" t="e">
        <f t="shared" si="19"/>
        <v>#DIV/0!</v>
      </c>
      <c r="P340" s="119">
        <f t="shared" si="20"/>
        <v>0</v>
      </c>
    </row>
    <row r="341" spans="1:16" s="31" customFormat="1" ht="13.5" customHeight="1" x14ac:dyDescent="0.2">
      <c r="A341" s="161"/>
      <c r="B341" s="114"/>
      <c r="C341" s="124"/>
      <c r="D341" s="32" t="s">
        <v>545</v>
      </c>
      <c r="E341" s="32" t="s">
        <v>159</v>
      </c>
      <c r="F341" s="33"/>
      <c r="G341" s="114"/>
      <c r="H341" s="117"/>
      <c r="I341" s="118"/>
      <c r="J341" s="117"/>
      <c r="K341" s="118"/>
      <c r="L341" s="117"/>
      <c r="M341" s="118"/>
      <c r="N341" s="118" t="e">
        <f t="shared" si="18"/>
        <v>#DIV/0!</v>
      </c>
      <c r="O341" s="118" t="e">
        <f t="shared" si="19"/>
        <v>#DIV/0!</v>
      </c>
      <c r="P341" s="119">
        <f t="shared" si="20"/>
        <v>0</v>
      </c>
    </row>
    <row r="342" spans="1:16" s="31" customFormat="1" ht="13.5" customHeight="1" x14ac:dyDescent="0.2">
      <c r="A342" s="161"/>
      <c r="B342" s="114"/>
      <c r="C342" s="124"/>
      <c r="D342" s="32" t="s">
        <v>166</v>
      </c>
      <c r="E342" s="32" t="s">
        <v>601</v>
      </c>
      <c r="F342" s="33"/>
      <c r="G342" s="114"/>
      <c r="H342" s="117"/>
      <c r="I342" s="118"/>
      <c r="J342" s="117"/>
      <c r="K342" s="118"/>
      <c r="L342" s="117"/>
      <c r="M342" s="118"/>
      <c r="N342" s="118" t="e">
        <f t="shared" si="18"/>
        <v>#DIV/0!</v>
      </c>
      <c r="O342" s="118" t="e">
        <f t="shared" si="19"/>
        <v>#DIV/0!</v>
      </c>
      <c r="P342" s="119">
        <f t="shared" si="20"/>
        <v>0</v>
      </c>
    </row>
    <row r="343" spans="1:16" s="31" customFormat="1" ht="13.5" customHeight="1" x14ac:dyDescent="0.2">
      <c r="A343" s="161"/>
      <c r="B343" s="114"/>
      <c r="C343" s="124"/>
      <c r="D343" s="32" t="s">
        <v>588</v>
      </c>
      <c r="E343" s="32" t="s">
        <v>580</v>
      </c>
      <c r="F343" s="33"/>
      <c r="G343" s="114"/>
      <c r="H343" s="117"/>
      <c r="I343" s="118"/>
      <c r="J343" s="117"/>
      <c r="K343" s="118"/>
      <c r="L343" s="117"/>
      <c r="M343" s="118"/>
      <c r="N343" s="118" t="e">
        <f t="shared" si="18"/>
        <v>#DIV/0!</v>
      </c>
      <c r="O343" s="118" t="e">
        <f t="shared" si="19"/>
        <v>#DIV/0!</v>
      </c>
      <c r="P343" s="119">
        <f t="shared" si="20"/>
        <v>0</v>
      </c>
    </row>
    <row r="344" spans="1:16" s="31" customFormat="1" ht="13.5" customHeight="1" x14ac:dyDescent="0.2">
      <c r="A344" s="161"/>
      <c r="B344" s="114"/>
      <c r="C344" s="124"/>
      <c r="D344" s="32" t="s">
        <v>586</v>
      </c>
      <c r="E344" s="32" t="s">
        <v>587</v>
      </c>
      <c r="F344" s="23" t="s">
        <v>63</v>
      </c>
      <c r="G344" s="114"/>
      <c r="H344" s="117"/>
      <c r="I344" s="118"/>
      <c r="J344" s="117"/>
      <c r="K344" s="118"/>
      <c r="L344" s="117"/>
      <c r="M344" s="118"/>
      <c r="N344" s="118" t="e">
        <f t="shared" si="18"/>
        <v>#DIV/0!</v>
      </c>
      <c r="O344" s="118" t="e">
        <f t="shared" si="19"/>
        <v>#DIV/0!</v>
      </c>
      <c r="P344" s="119">
        <f t="shared" si="20"/>
        <v>0</v>
      </c>
    </row>
    <row r="345" spans="1:16" s="31" customFormat="1" ht="22.5" x14ac:dyDescent="0.2">
      <c r="A345" s="161"/>
      <c r="B345" s="114"/>
      <c r="C345" s="124"/>
      <c r="D345" s="54" t="s">
        <v>584</v>
      </c>
      <c r="E345" s="54" t="s">
        <v>112</v>
      </c>
      <c r="F345" s="59"/>
      <c r="G345" s="114"/>
      <c r="H345" s="117"/>
      <c r="I345" s="118"/>
      <c r="J345" s="117"/>
      <c r="K345" s="118"/>
      <c r="L345" s="117"/>
      <c r="M345" s="118"/>
      <c r="N345" s="118" t="e">
        <f t="shared" si="18"/>
        <v>#DIV/0!</v>
      </c>
      <c r="O345" s="118" t="e">
        <f t="shared" si="19"/>
        <v>#DIV/0!</v>
      </c>
      <c r="P345" s="119">
        <f t="shared" si="20"/>
        <v>0</v>
      </c>
    </row>
    <row r="346" spans="1:16" s="31" customFormat="1" ht="12" customHeight="1" x14ac:dyDescent="0.2">
      <c r="A346" s="156">
        <v>55</v>
      </c>
      <c r="B346" s="106" t="s">
        <v>602</v>
      </c>
      <c r="C346" s="107" t="s">
        <v>603</v>
      </c>
      <c r="D346" s="29" t="s">
        <v>166</v>
      </c>
      <c r="E346" s="29" t="s">
        <v>604</v>
      </c>
      <c r="F346" s="30"/>
      <c r="G346" s="106" t="s">
        <v>57</v>
      </c>
      <c r="H346" s="108" t="s">
        <v>558</v>
      </c>
      <c r="I346" s="109">
        <v>12</v>
      </c>
      <c r="J346" s="108" t="s">
        <v>559</v>
      </c>
      <c r="K346" s="109">
        <v>15.7</v>
      </c>
      <c r="L346" s="108" t="s">
        <v>560</v>
      </c>
      <c r="M346" s="109">
        <v>16</v>
      </c>
      <c r="N346" s="109">
        <f t="shared" si="18"/>
        <v>1.8190351532856259</v>
      </c>
      <c r="O346" s="109">
        <f t="shared" si="19"/>
        <v>12.487655514546629</v>
      </c>
      <c r="P346" s="110">
        <f t="shared" si="20"/>
        <v>14.566666666666668</v>
      </c>
    </row>
    <row r="347" spans="1:16" s="31" customFormat="1" ht="13.5" customHeight="1" x14ac:dyDescent="0.2">
      <c r="A347" s="156"/>
      <c r="B347" s="106"/>
      <c r="C347" s="107"/>
      <c r="D347" s="32" t="s">
        <v>605</v>
      </c>
      <c r="E347" s="32" t="s">
        <v>606</v>
      </c>
      <c r="F347" s="23" t="s">
        <v>63</v>
      </c>
      <c r="G347" s="106"/>
      <c r="H347" s="108"/>
      <c r="I347" s="109"/>
      <c r="J347" s="108"/>
      <c r="K347" s="109"/>
      <c r="L347" s="108"/>
      <c r="M347" s="109"/>
      <c r="N347" s="109" t="e">
        <f t="shared" si="18"/>
        <v>#DIV/0!</v>
      </c>
      <c r="O347" s="109" t="e">
        <f t="shared" si="19"/>
        <v>#DIV/0!</v>
      </c>
      <c r="P347" s="110">
        <f t="shared" si="20"/>
        <v>0</v>
      </c>
    </row>
    <row r="348" spans="1:16" s="31" customFormat="1" ht="13.5" customHeight="1" x14ac:dyDescent="0.2">
      <c r="A348" s="156"/>
      <c r="B348" s="106"/>
      <c r="C348" s="107"/>
      <c r="D348" s="32" t="s">
        <v>607</v>
      </c>
      <c r="E348" s="32" t="s">
        <v>608</v>
      </c>
      <c r="F348" s="23" t="s">
        <v>63</v>
      </c>
      <c r="G348" s="106"/>
      <c r="H348" s="108"/>
      <c r="I348" s="109"/>
      <c r="J348" s="108"/>
      <c r="K348" s="109"/>
      <c r="L348" s="108"/>
      <c r="M348" s="109"/>
      <c r="N348" s="109" t="e">
        <f t="shared" si="18"/>
        <v>#DIV/0!</v>
      </c>
      <c r="O348" s="109" t="e">
        <f t="shared" si="19"/>
        <v>#DIV/0!</v>
      </c>
      <c r="P348" s="110">
        <f t="shared" si="20"/>
        <v>0</v>
      </c>
    </row>
    <row r="349" spans="1:16" s="31" customFormat="1" ht="13.5" customHeight="1" x14ac:dyDescent="0.2">
      <c r="A349" s="156"/>
      <c r="B349" s="106"/>
      <c r="C349" s="107"/>
      <c r="D349" s="32" t="s">
        <v>586</v>
      </c>
      <c r="E349" s="32" t="s">
        <v>609</v>
      </c>
      <c r="F349" s="23" t="s">
        <v>63</v>
      </c>
      <c r="G349" s="106"/>
      <c r="H349" s="108"/>
      <c r="I349" s="109"/>
      <c r="J349" s="108"/>
      <c r="K349" s="109"/>
      <c r="L349" s="108"/>
      <c r="M349" s="109"/>
      <c r="N349" s="109" t="e">
        <f t="shared" si="18"/>
        <v>#DIV/0!</v>
      </c>
      <c r="O349" s="109" t="e">
        <f t="shared" si="19"/>
        <v>#DIV/0!</v>
      </c>
      <c r="P349" s="110">
        <f t="shared" si="20"/>
        <v>0</v>
      </c>
    </row>
    <row r="350" spans="1:16" s="31" customFormat="1" ht="13.5" customHeight="1" x14ac:dyDescent="0.2">
      <c r="A350" s="156"/>
      <c r="B350" s="106"/>
      <c r="C350" s="107"/>
      <c r="D350" s="32" t="s">
        <v>588</v>
      </c>
      <c r="E350" s="32" t="s">
        <v>568</v>
      </c>
      <c r="F350" s="33"/>
      <c r="G350" s="106"/>
      <c r="H350" s="108"/>
      <c r="I350" s="109"/>
      <c r="J350" s="108"/>
      <c r="K350" s="109"/>
      <c r="L350" s="108"/>
      <c r="M350" s="109"/>
      <c r="N350" s="109" t="e">
        <f t="shared" si="18"/>
        <v>#DIV/0!</v>
      </c>
      <c r="O350" s="109" t="e">
        <f t="shared" si="19"/>
        <v>#DIV/0!</v>
      </c>
      <c r="P350" s="110">
        <f t="shared" si="20"/>
        <v>0</v>
      </c>
    </row>
    <row r="351" spans="1:16" s="31" customFormat="1" ht="13.5" customHeight="1" x14ac:dyDescent="0.2">
      <c r="A351" s="156"/>
      <c r="B351" s="106"/>
      <c r="C351" s="107"/>
      <c r="D351" s="35" t="s">
        <v>610</v>
      </c>
      <c r="E351" s="35" t="s">
        <v>596</v>
      </c>
      <c r="F351" s="36"/>
      <c r="G351" s="106"/>
      <c r="H351" s="108"/>
      <c r="I351" s="109"/>
      <c r="J351" s="108"/>
      <c r="K351" s="109"/>
      <c r="L351" s="108"/>
      <c r="M351" s="109"/>
      <c r="N351" s="109" t="e">
        <f t="shared" si="18"/>
        <v>#DIV/0!</v>
      </c>
      <c r="O351" s="109" t="e">
        <f t="shared" si="19"/>
        <v>#DIV/0!</v>
      </c>
      <c r="P351" s="110">
        <f t="shared" si="20"/>
        <v>0</v>
      </c>
    </row>
    <row r="352" spans="1:16" s="31" customFormat="1" ht="12" customHeight="1" x14ac:dyDescent="0.2">
      <c r="A352" s="156">
        <v>56</v>
      </c>
      <c r="B352" s="106" t="s">
        <v>602</v>
      </c>
      <c r="C352" s="107" t="s">
        <v>603</v>
      </c>
      <c r="D352" s="29" t="s">
        <v>166</v>
      </c>
      <c r="E352" s="29" t="s">
        <v>604</v>
      </c>
      <c r="F352" s="30"/>
      <c r="G352" s="106" t="s">
        <v>57</v>
      </c>
      <c r="H352" s="108" t="s">
        <v>558</v>
      </c>
      <c r="I352" s="109">
        <v>12</v>
      </c>
      <c r="J352" s="108" t="s">
        <v>559</v>
      </c>
      <c r="K352" s="109">
        <v>15.7</v>
      </c>
      <c r="L352" s="108" t="s">
        <v>560</v>
      </c>
      <c r="M352" s="109">
        <v>16</v>
      </c>
      <c r="N352" s="109">
        <f t="shared" si="18"/>
        <v>1.8190351532856259</v>
      </c>
      <c r="O352" s="109">
        <f t="shared" si="19"/>
        <v>12.487655514546629</v>
      </c>
      <c r="P352" s="110">
        <f t="shared" si="20"/>
        <v>14.566666666666668</v>
      </c>
    </row>
    <row r="353" spans="1:16" s="31" customFormat="1" ht="13.5" customHeight="1" x14ac:dyDescent="0.2">
      <c r="A353" s="156"/>
      <c r="B353" s="106"/>
      <c r="C353" s="107"/>
      <c r="D353" s="32" t="s">
        <v>605</v>
      </c>
      <c r="E353" s="32" t="s">
        <v>606</v>
      </c>
      <c r="F353" s="23" t="s">
        <v>63</v>
      </c>
      <c r="G353" s="106"/>
      <c r="H353" s="108"/>
      <c r="I353" s="109"/>
      <c r="J353" s="108"/>
      <c r="K353" s="109"/>
      <c r="L353" s="108"/>
      <c r="M353" s="109"/>
      <c r="N353" s="109" t="e">
        <f t="shared" si="18"/>
        <v>#DIV/0!</v>
      </c>
      <c r="O353" s="109" t="e">
        <f t="shared" si="19"/>
        <v>#DIV/0!</v>
      </c>
      <c r="P353" s="110">
        <f t="shared" si="20"/>
        <v>0</v>
      </c>
    </row>
    <row r="354" spans="1:16" s="31" customFormat="1" ht="13.5" customHeight="1" x14ac:dyDescent="0.2">
      <c r="A354" s="156"/>
      <c r="B354" s="106"/>
      <c r="C354" s="107"/>
      <c r="D354" s="32" t="s">
        <v>607</v>
      </c>
      <c r="E354" s="32" t="s">
        <v>608</v>
      </c>
      <c r="F354" s="23" t="s">
        <v>63</v>
      </c>
      <c r="G354" s="106"/>
      <c r="H354" s="108"/>
      <c r="I354" s="109"/>
      <c r="J354" s="108"/>
      <c r="K354" s="109"/>
      <c r="L354" s="108"/>
      <c r="M354" s="109"/>
      <c r="N354" s="109" t="e">
        <f t="shared" si="18"/>
        <v>#DIV/0!</v>
      </c>
      <c r="O354" s="109" t="e">
        <f t="shared" si="19"/>
        <v>#DIV/0!</v>
      </c>
      <c r="P354" s="110">
        <f t="shared" si="20"/>
        <v>0</v>
      </c>
    </row>
    <row r="355" spans="1:16" s="31" customFormat="1" ht="13.5" customHeight="1" x14ac:dyDescent="0.2">
      <c r="A355" s="156"/>
      <c r="B355" s="106"/>
      <c r="C355" s="107"/>
      <c r="D355" s="32" t="s">
        <v>586</v>
      </c>
      <c r="E355" s="32" t="s">
        <v>609</v>
      </c>
      <c r="F355" s="23" t="s">
        <v>63</v>
      </c>
      <c r="G355" s="106"/>
      <c r="H355" s="108"/>
      <c r="I355" s="109"/>
      <c r="J355" s="108"/>
      <c r="K355" s="109"/>
      <c r="L355" s="108"/>
      <c r="M355" s="109"/>
      <c r="N355" s="109" t="e">
        <f t="shared" si="18"/>
        <v>#DIV/0!</v>
      </c>
      <c r="O355" s="109" t="e">
        <f t="shared" si="19"/>
        <v>#DIV/0!</v>
      </c>
      <c r="P355" s="110">
        <f t="shared" si="20"/>
        <v>0</v>
      </c>
    </row>
    <row r="356" spans="1:16" s="31" customFormat="1" ht="13.5" customHeight="1" x14ac:dyDescent="0.2">
      <c r="A356" s="156"/>
      <c r="B356" s="106"/>
      <c r="C356" s="107"/>
      <c r="D356" s="32" t="s">
        <v>588</v>
      </c>
      <c r="E356" s="32" t="s">
        <v>589</v>
      </c>
      <c r="F356" s="33"/>
      <c r="G356" s="106"/>
      <c r="H356" s="108"/>
      <c r="I356" s="109"/>
      <c r="J356" s="108"/>
      <c r="K356" s="109"/>
      <c r="L356" s="108"/>
      <c r="M356" s="109"/>
      <c r="N356" s="109" t="e">
        <f t="shared" si="18"/>
        <v>#DIV/0!</v>
      </c>
      <c r="O356" s="109" t="e">
        <f t="shared" si="19"/>
        <v>#DIV/0!</v>
      </c>
      <c r="P356" s="110">
        <f t="shared" si="20"/>
        <v>0</v>
      </c>
    </row>
    <row r="357" spans="1:16" s="31" customFormat="1" ht="13.5" customHeight="1" x14ac:dyDescent="0.2">
      <c r="A357" s="156"/>
      <c r="B357" s="106"/>
      <c r="C357" s="107"/>
      <c r="D357" s="35" t="s">
        <v>611</v>
      </c>
      <c r="E357" s="35" t="s">
        <v>596</v>
      </c>
      <c r="F357" s="36"/>
      <c r="G357" s="106"/>
      <c r="H357" s="108"/>
      <c r="I357" s="109"/>
      <c r="J357" s="108"/>
      <c r="K357" s="109"/>
      <c r="L357" s="108"/>
      <c r="M357" s="109"/>
      <c r="N357" s="109" t="e">
        <f t="shared" si="18"/>
        <v>#DIV/0!</v>
      </c>
      <c r="O357" s="109" t="e">
        <f t="shared" si="19"/>
        <v>#DIV/0!</v>
      </c>
      <c r="P357" s="110">
        <f t="shared" si="20"/>
        <v>0</v>
      </c>
    </row>
    <row r="358" spans="1:16" s="31" customFormat="1" ht="12" customHeight="1" x14ac:dyDescent="0.2">
      <c r="A358" s="156">
        <v>57</v>
      </c>
      <c r="B358" s="157" t="s">
        <v>612</v>
      </c>
      <c r="C358" s="158" t="s">
        <v>613</v>
      </c>
      <c r="D358" s="63" t="s">
        <v>614</v>
      </c>
      <c r="E358" s="64" t="s">
        <v>95</v>
      </c>
      <c r="F358" s="20"/>
      <c r="G358" s="157" t="s">
        <v>57</v>
      </c>
      <c r="H358" s="159" t="s">
        <v>558</v>
      </c>
      <c r="I358" s="160">
        <v>14</v>
      </c>
      <c r="J358" s="159" t="s">
        <v>559</v>
      </c>
      <c r="K358" s="160">
        <v>17.399999999999999</v>
      </c>
      <c r="L358" s="159" t="s">
        <v>560</v>
      </c>
      <c r="M358" s="160">
        <v>24</v>
      </c>
      <c r="N358" s="160">
        <f t="shared" si="18"/>
        <v>4.1515726605174024</v>
      </c>
      <c r="O358" s="160">
        <f t="shared" si="19"/>
        <v>22.481440399913733</v>
      </c>
      <c r="P358" s="110">
        <f t="shared" si="20"/>
        <v>18.466666666666665</v>
      </c>
    </row>
    <row r="359" spans="1:16" s="31" customFormat="1" ht="22.5" x14ac:dyDescent="0.2">
      <c r="A359" s="156"/>
      <c r="B359" s="157"/>
      <c r="C359" s="158"/>
      <c r="D359" s="65" t="s">
        <v>615</v>
      </c>
      <c r="E359" s="66" t="s">
        <v>112</v>
      </c>
      <c r="F359" s="23"/>
      <c r="G359" s="157"/>
      <c r="H359" s="159"/>
      <c r="I359" s="160"/>
      <c r="J359" s="159"/>
      <c r="K359" s="160"/>
      <c r="L359" s="159"/>
      <c r="M359" s="160"/>
      <c r="N359" s="160" t="e">
        <f t="shared" si="18"/>
        <v>#DIV/0!</v>
      </c>
      <c r="O359" s="160" t="e">
        <f t="shared" si="19"/>
        <v>#DIV/0!</v>
      </c>
      <c r="P359" s="110">
        <f t="shared" si="20"/>
        <v>0</v>
      </c>
    </row>
    <row r="360" spans="1:16" s="31" customFormat="1" ht="13.5" customHeight="1" x14ac:dyDescent="0.2">
      <c r="A360" s="156"/>
      <c r="B360" s="157"/>
      <c r="C360" s="158"/>
      <c r="D360" s="65" t="s">
        <v>65</v>
      </c>
      <c r="E360" s="66" t="s">
        <v>616</v>
      </c>
      <c r="F360" s="23"/>
      <c r="G360" s="157"/>
      <c r="H360" s="159"/>
      <c r="I360" s="160"/>
      <c r="J360" s="159"/>
      <c r="K360" s="160"/>
      <c r="L360" s="159"/>
      <c r="M360" s="160"/>
      <c r="N360" s="160" t="e">
        <f t="shared" si="18"/>
        <v>#DIV/0!</v>
      </c>
      <c r="O360" s="160" t="e">
        <f t="shared" si="19"/>
        <v>#DIV/0!</v>
      </c>
      <c r="P360" s="110">
        <f t="shared" si="20"/>
        <v>0</v>
      </c>
    </row>
    <row r="361" spans="1:16" s="31" customFormat="1" ht="13.5" customHeight="1" x14ac:dyDescent="0.2">
      <c r="A361" s="156"/>
      <c r="B361" s="157"/>
      <c r="C361" s="158"/>
      <c r="D361" s="65" t="s">
        <v>617</v>
      </c>
      <c r="E361" s="66" t="s">
        <v>618</v>
      </c>
      <c r="F361" s="23" t="s">
        <v>63</v>
      </c>
      <c r="G361" s="157"/>
      <c r="H361" s="159"/>
      <c r="I361" s="160"/>
      <c r="J361" s="159"/>
      <c r="K361" s="160"/>
      <c r="L361" s="159"/>
      <c r="M361" s="160"/>
      <c r="N361" s="160" t="e">
        <f t="shared" si="18"/>
        <v>#DIV/0!</v>
      </c>
      <c r="O361" s="160" t="e">
        <f t="shared" si="19"/>
        <v>#DIV/0!</v>
      </c>
      <c r="P361" s="110">
        <f t="shared" si="20"/>
        <v>0</v>
      </c>
    </row>
    <row r="362" spans="1:16" s="31" customFormat="1" ht="13.5" customHeight="1" x14ac:dyDescent="0.2">
      <c r="A362" s="156"/>
      <c r="B362" s="157"/>
      <c r="C362" s="158"/>
      <c r="D362" s="65" t="s">
        <v>76</v>
      </c>
      <c r="E362" s="66" t="s">
        <v>619</v>
      </c>
      <c r="F362" s="23" t="s">
        <v>63</v>
      </c>
      <c r="G362" s="157"/>
      <c r="H362" s="159"/>
      <c r="I362" s="160"/>
      <c r="J362" s="159"/>
      <c r="K362" s="160"/>
      <c r="L362" s="159"/>
      <c r="M362" s="160"/>
      <c r="N362" s="160" t="e">
        <f t="shared" si="18"/>
        <v>#DIV/0!</v>
      </c>
      <c r="O362" s="160" t="e">
        <f t="shared" si="19"/>
        <v>#DIV/0!</v>
      </c>
      <c r="P362" s="110">
        <f t="shared" si="20"/>
        <v>0</v>
      </c>
    </row>
    <row r="363" spans="1:16" s="31" customFormat="1" ht="13.5" customHeight="1" x14ac:dyDescent="0.2">
      <c r="A363" s="156"/>
      <c r="B363" s="157"/>
      <c r="C363" s="158"/>
      <c r="D363" s="65" t="s">
        <v>620</v>
      </c>
      <c r="E363" s="66" t="s">
        <v>621</v>
      </c>
      <c r="F363" s="23" t="s">
        <v>63</v>
      </c>
      <c r="G363" s="157"/>
      <c r="H363" s="159"/>
      <c r="I363" s="160"/>
      <c r="J363" s="159"/>
      <c r="K363" s="160"/>
      <c r="L363" s="159"/>
      <c r="M363" s="160"/>
      <c r="N363" s="160" t="e">
        <f t="shared" si="18"/>
        <v>#DIV/0!</v>
      </c>
      <c r="O363" s="160" t="e">
        <f t="shared" si="19"/>
        <v>#DIV/0!</v>
      </c>
      <c r="P363" s="110">
        <f t="shared" si="20"/>
        <v>0</v>
      </c>
    </row>
    <row r="364" spans="1:16" s="31" customFormat="1" ht="22.5" x14ac:dyDescent="0.2">
      <c r="A364" s="156"/>
      <c r="B364" s="157"/>
      <c r="C364" s="158"/>
      <c r="D364" s="65" t="s">
        <v>622</v>
      </c>
      <c r="E364" s="66" t="s">
        <v>623</v>
      </c>
      <c r="F364" s="23" t="s">
        <v>63</v>
      </c>
      <c r="G364" s="157"/>
      <c r="H364" s="159"/>
      <c r="I364" s="160"/>
      <c r="J364" s="159"/>
      <c r="K364" s="160"/>
      <c r="L364" s="159"/>
      <c r="M364" s="160"/>
      <c r="N364" s="160" t="e">
        <f t="shared" si="18"/>
        <v>#DIV/0!</v>
      </c>
      <c r="O364" s="160" t="e">
        <f t="shared" si="19"/>
        <v>#DIV/0!</v>
      </c>
      <c r="P364" s="110">
        <f t="shared" si="20"/>
        <v>0</v>
      </c>
    </row>
    <row r="365" spans="1:16" s="31" customFormat="1" ht="13.5" customHeight="1" x14ac:dyDescent="0.2">
      <c r="A365" s="156"/>
      <c r="B365" s="157"/>
      <c r="C365" s="158"/>
      <c r="D365" s="65" t="s">
        <v>545</v>
      </c>
      <c r="E365" s="66" t="s">
        <v>624</v>
      </c>
      <c r="F365" s="23"/>
      <c r="G365" s="157"/>
      <c r="H365" s="159"/>
      <c r="I365" s="160"/>
      <c r="J365" s="159"/>
      <c r="K365" s="160"/>
      <c r="L365" s="159"/>
      <c r="M365" s="160"/>
      <c r="N365" s="160" t="e">
        <f t="shared" si="18"/>
        <v>#DIV/0!</v>
      </c>
      <c r="O365" s="160" t="e">
        <f t="shared" si="19"/>
        <v>#DIV/0!</v>
      </c>
      <c r="P365" s="110">
        <f t="shared" si="20"/>
        <v>0</v>
      </c>
    </row>
    <row r="366" spans="1:16" s="31" customFormat="1" ht="13.5" customHeight="1" x14ac:dyDescent="0.2">
      <c r="A366" s="156"/>
      <c r="B366" s="157"/>
      <c r="C366" s="158"/>
      <c r="D366" s="70" t="s">
        <v>530</v>
      </c>
      <c r="E366" s="71" t="s">
        <v>531</v>
      </c>
      <c r="F366" s="25"/>
      <c r="G366" s="157"/>
      <c r="H366" s="159"/>
      <c r="I366" s="160"/>
      <c r="J366" s="159"/>
      <c r="K366" s="160"/>
      <c r="L366" s="159"/>
      <c r="M366" s="160"/>
      <c r="N366" s="160" t="e">
        <f t="shared" si="18"/>
        <v>#DIV/0!</v>
      </c>
      <c r="O366" s="160" t="e">
        <f t="shared" si="19"/>
        <v>#DIV/0!</v>
      </c>
      <c r="P366" s="110">
        <f t="shared" si="20"/>
        <v>0</v>
      </c>
    </row>
    <row r="367" spans="1:16" s="31" customFormat="1" ht="23.25" customHeight="1" x14ac:dyDescent="0.2">
      <c r="A367" s="105">
        <v>58</v>
      </c>
      <c r="B367" s="151" t="s">
        <v>625</v>
      </c>
      <c r="C367" s="152" t="s">
        <v>626</v>
      </c>
      <c r="D367" s="37" t="s">
        <v>627</v>
      </c>
      <c r="E367" s="38" t="s">
        <v>628</v>
      </c>
      <c r="F367" s="39" t="s">
        <v>24</v>
      </c>
      <c r="G367" s="151" t="s">
        <v>57</v>
      </c>
      <c r="H367" s="108" t="s">
        <v>629</v>
      </c>
      <c r="I367" s="109">
        <v>1054</v>
      </c>
      <c r="J367" s="108" t="s">
        <v>630</v>
      </c>
      <c r="K367" s="109">
        <v>1105.3</v>
      </c>
      <c r="L367" s="108" t="s">
        <v>631</v>
      </c>
      <c r="M367" s="109">
        <v>1236</v>
      </c>
      <c r="N367" s="109">
        <f t="shared" si="18"/>
        <v>76.621856469866941</v>
      </c>
      <c r="O367" s="109">
        <f t="shared" si="19"/>
        <v>6.7701107239301628</v>
      </c>
      <c r="P367" s="110">
        <f t="shared" si="20"/>
        <v>1131.7666666666667</v>
      </c>
    </row>
    <row r="368" spans="1:16" s="31" customFormat="1" ht="23.25" customHeight="1" x14ac:dyDescent="0.2">
      <c r="A368" s="105"/>
      <c r="B368" s="151"/>
      <c r="C368" s="152"/>
      <c r="D368" s="40" t="s">
        <v>632</v>
      </c>
      <c r="E368" s="41" t="s">
        <v>633</v>
      </c>
      <c r="F368" s="42" t="s">
        <v>24</v>
      </c>
      <c r="G368" s="151"/>
      <c r="H368" s="108"/>
      <c r="I368" s="109"/>
      <c r="J368" s="108"/>
      <c r="K368" s="109"/>
      <c r="L368" s="108"/>
      <c r="M368" s="109"/>
      <c r="N368" s="109" t="e">
        <f t="shared" si="18"/>
        <v>#DIV/0!</v>
      </c>
      <c r="O368" s="109" t="e">
        <f t="shared" si="19"/>
        <v>#DIV/0!</v>
      </c>
      <c r="P368" s="110">
        <f t="shared" si="20"/>
        <v>0</v>
      </c>
    </row>
    <row r="369" spans="1:16" s="31" customFormat="1" ht="13.5" customHeight="1" x14ac:dyDescent="0.2">
      <c r="A369" s="105"/>
      <c r="B369" s="151"/>
      <c r="C369" s="152"/>
      <c r="D369" s="40" t="s">
        <v>634</v>
      </c>
      <c r="E369" s="41" t="s">
        <v>69</v>
      </c>
      <c r="F369" s="52"/>
      <c r="G369" s="151"/>
      <c r="H369" s="108"/>
      <c r="I369" s="109"/>
      <c r="J369" s="108"/>
      <c r="K369" s="109"/>
      <c r="L369" s="108"/>
      <c r="M369" s="109"/>
      <c r="N369" s="109" t="e">
        <f t="shared" si="18"/>
        <v>#DIV/0!</v>
      </c>
      <c r="O369" s="109" t="e">
        <f t="shared" si="19"/>
        <v>#DIV/0!</v>
      </c>
      <c r="P369" s="110">
        <f t="shared" si="20"/>
        <v>0</v>
      </c>
    </row>
    <row r="370" spans="1:16" s="31" customFormat="1" ht="22.5" x14ac:dyDescent="0.2">
      <c r="A370" s="105"/>
      <c r="B370" s="151"/>
      <c r="C370" s="152"/>
      <c r="D370" s="40" t="s">
        <v>635</v>
      </c>
      <c r="E370" s="41" t="s">
        <v>636</v>
      </c>
      <c r="F370" s="42"/>
      <c r="G370" s="151"/>
      <c r="H370" s="108"/>
      <c r="I370" s="109"/>
      <c r="J370" s="108"/>
      <c r="K370" s="109"/>
      <c r="L370" s="108"/>
      <c r="M370" s="109"/>
      <c r="N370" s="109" t="e">
        <f t="shared" si="18"/>
        <v>#DIV/0!</v>
      </c>
      <c r="O370" s="109" t="e">
        <f t="shared" si="19"/>
        <v>#DIV/0!</v>
      </c>
      <c r="P370" s="110">
        <f t="shared" si="20"/>
        <v>0</v>
      </c>
    </row>
    <row r="371" spans="1:16" s="31" customFormat="1" ht="13.5" customHeight="1" x14ac:dyDescent="0.2">
      <c r="A371" s="105"/>
      <c r="B371" s="151"/>
      <c r="C371" s="152"/>
      <c r="D371" s="40" t="s">
        <v>637</v>
      </c>
      <c r="E371" s="41" t="s">
        <v>112</v>
      </c>
      <c r="F371" s="42"/>
      <c r="G371" s="151"/>
      <c r="H371" s="108"/>
      <c r="I371" s="109"/>
      <c r="J371" s="108"/>
      <c r="K371" s="109"/>
      <c r="L371" s="108"/>
      <c r="M371" s="109"/>
      <c r="N371" s="109" t="e">
        <f t="shared" si="18"/>
        <v>#DIV/0!</v>
      </c>
      <c r="O371" s="109" t="e">
        <f t="shared" si="19"/>
        <v>#DIV/0!</v>
      </c>
      <c r="P371" s="110">
        <f t="shared" si="20"/>
        <v>0</v>
      </c>
    </row>
    <row r="372" spans="1:16" s="31" customFormat="1" ht="22.5" x14ac:dyDescent="0.2">
      <c r="A372" s="105"/>
      <c r="B372" s="151"/>
      <c r="C372" s="152"/>
      <c r="D372" s="40" t="s">
        <v>638</v>
      </c>
      <c r="E372" s="41" t="s">
        <v>639</v>
      </c>
      <c r="F372" s="42"/>
      <c r="G372" s="151"/>
      <c r="H372" s="108"/>
      <c r="I372" s="109"/>
      <c r="J372" s="108"/>
      <c r="K372" s="109"/>
      <c r="L372" s="108"/>
      <c r="M372" s="109"/>
      <c r="N372" s="109" t="e">
        <f t="shared" si="18"/>
        <v>#DIV/0!</v>
      </c>
      <c r="O372" s="109" t="e">
        <f t="shared" si="19"/>
        <v>#DIV/0!</v>
      </c>
      <c r="P372" s="110">
        <f t="shared" si="20"/>
        <v>0</v>
      </c>
    </row>
    <row r="373" spans="1:16" s="31" customFormat="1" ht="13.5" customHeight="1" x14ac:dyDescent="0.2">
      <c r="A373" s="105"/>
      <c r="B373" s="151"/>
      <c r="C373" s="152"/>
      <c r="D373" s="40" t="s">
        <v>640</v>
      </c>
      <c r="E373" s="41" t="s">
        <v>641</v>
      </c>
      <c r="F373" s="42"/>
      <c r="G373" s="151"/>
      <c r="H373" s="108"/>
      <c r="I373" s="109"/>
      <c r="J373" s="108"/>
      <c r="K373" s="109"/>
      <c r="L373" s="108"/>
      <c r="M373" s="109"/>
      <c r="N373" s="109" t="e">
        <f t="shared" si="18"/>
        <v>#DIV/0!</v>
      </c>
      <c r="O373" s="109" t="e">
        <f t="shared" si="19"/>
        <v>#DIV/0!</v>
      </c>
      <c r="P373" s="110">
        <f t="shared" si="20"/>
        <v>0</v>
      </c>
    </row>
    <row r="374" spans="1:16" s="31" customFormat="1" ht="13.5" customHeight="1" x14ac:dyDescent="0.2">
      <c r="A374" s="105"/>
      <c r="B374" s="151"/>
      <c r="C374" s="152"/>
      <c r="D374" s="40" t="s">
        <v>642</v>
      </c>
      <c r="E374" s="41" t="s">
        <v>643</v>
      </c>
      <c r="F374" s="42" t="s">
        <v>63</v>
      </c>
      <c r="G374" s="151"/>
      <c r="H374" s="108"/>
      <c r="I374" s="109"/>
      <c r="J374" s="108"/>
      <c r="K374" s="109"/>
      <c r="L374" s="108"/>
      <c r="M374" s="109"/>
      <c r="N374" s="109" t="e">
        <f t="shared" si="18"/>
        <v>#DIV/0!</v>
      </c>
      <c r="O374" s="109" t="e">
        <f t="shared" si="19"/>
        <v>#DIV/0!</v>
      </c>
      <c r="P374" s="110">
        <f t="shared" si="20"/>
        <v>0</v>
      </c>
    </row>
    <row r="375" spans="1:16" s="31" customFormat="1" ht="22.5" x14ac:dyDescent="0.2">
      <c r="A375" s="105"/>
      <c r="B375" s="151"/>
      <c r="C375" s="152"/>
      <c r="D375" s="40" t="s">
        <v>644</v>
      </c>
      <c r="E375" s="41" t="s">
        <v>645</v>
      </c>
      <c r="F375" s="42"/>
      <c r="G375" s="151"/>
      <c r="H375" s="108"/>
      <c r="I375" s="109"/>
      <c r="J375" s="108"/>
      <c r="K375" s="109"/>
      <c r="L375" s="108"/>
      <c r="M375" s="109"/>
      <c r="N375" s="109" t="e">
        <f t="shared" si="18"/>
        <v>#DIV/0!</v>
      </c>
      <c r="O375" s="109" t="e">
        <f t="shared" si="19"/>
        <v>#DIV/0!</v>
      </c>
      <c r="P375" s="110">
        <f t="shared" si="20"/>
        <v>0</v>
      </c>
    </row>
    <row r="376" spans="1:16" s="31" customFormat="1" ht="13.5" customHeight="1" x14ac:dyDescent="0.2">
      <c r="A376" s="105"/>
      <c r="B376" s="151"/>
      <c r="C376" s="152"/>
      <c r="D376" s="40" t="s">
        <v>646</v>
      </c>
      <c r="E376" s="41" t="s">
        <v>112</v>
      </c>
      <c r="F376" s="42"/>
      <c r="G376" s="151"/>
      <c r="H376" s="108"/>
      <c r="I376" s="109"/>
      <c r="J376" s="108"/>
      <c r="K376" s="109"/>
      <c r="L376" s="108"/>
      <c r="M376" s="109"/>
      <c r="N376" s="109" t="e">
        <f t="shared" si="18"/>
        <v>#DIV/0!</v>
      </c>
      <c r="O376" s="109" t="e">
        <f t="shared" si="19"/>
        <v>#DIV/0!</v>
      </c>
      <c r="P376" s="110">
        <f t="shared" si="20"/>
        <v>0</v>
      </c>
    </row>
    <row r="377" spans="1:16" s="31" customFormat="1" ht="13.5" customHeight="1" x14ac:dyDescent="0.2">
      <c r="A377" s="105"/>
      <c r="B377" s="151"/>
      <c r="C377" s="152"/>
      <c r="D377" s="40" t="s">
        <v>362</v>
      </c>
      <c r="E377" s="41" t="s">
        <v>503</v>
      </c>
      <c r="F377" s="42"/>
      <c r="G377" s="151"/>
      <c r="H377" s="108"/>
      <c r="I377" s="109"/>
      <c r="J377" s="108"/>
      <c r="K377" s="109"/>
      <c r="L377" s="108"/>
      <c r="M377" s="109"/>
      <c r="N377" s="109" t="e">
        <f t="shared" si="18"/>
        <v>#DIV/0!</v>
      </c>
      <c r="O377" s="109" t="e">
        <f t="shared" si="19"/>
        <v>#DIV/0!</v>
      </c>
      <c r="P377" s="110">
        <f t="shared" si="20"/>
        <v>0</v>
      </c>
    </row>
    <row r="378" spans="1:16" s="31" customFormat="1" ht="33.75" x14ac:dyDescent="0.2">
      <c r="A378" s="105"/>
      <c r="B378" s="151"/>
      <c r="C378" s="152"/>
      <c r="D378" s="43" t="s">
        <v>647</v>
      </c>
      <c r="E378" s="44" t="s">
        <v>200</v>
      </c>
      <c r="F378" s="45"/>
      <c r="G378" s="151"/>
      <c r="H378" s="108"/>
      <c r="I378" s="109"/>
      <c r="J378" s="108"/>
      <c r="K378" s="109"/>
      <c r="L378" s="108"/>
      <c r="M378" s="109"/>
      <c r="N378" s="109" t="e">
        <f t="shared" si="18"/>
        <v>#DIV/0!</v>
      </c>
      <c r="O378" s="109" t="e">
        <f t="shared" si="19"/>
        <v>#DIV/0!</v>
      </c>
      <c r="P378" s="110">
        <f t="shared" si="20"/>
        <v>0</v>
      </c>
    </row>
    <row r="379" spans="1:16" s="31" customFormat="1" ht="24.75" customHeight="1" x14ac:dyDescent="0.2">
      <c r="A379" s="105">
        <v>59</v>
      </c>
      <c r="B379" s="151" t="s">
        <v>648</v>
      </c>
      <c r="C379" s="152" t="s">
        <v>649</v>
      </c>
      <c r="D379" s="37" t="s">
        <v>650</v>
      </c>
      <c r="E379" s="38" t="s">
        <v>651</v>
      </c>
      <c r="F379" s="39"/>
      <c r="G379" s="151" t="s">
        <v>362</v>
      </c>
      <c r="H379" s="108" t="s">
        <v>629</v>
      </c>
      <c r="I379" s="109">
        <v>46</v>
      </c>
      <c r="J379" s="108" t="s">
        <v>630</v>
      </c>
      <c r="K379" s="109">
        <v>53.6</v>
      </c>
      <c r="L379" s="108" t="s">
        <v>631</v>
      </c>
      <c r="M379" s="109">
        <v>50</v>
      </c>
      <c r="N379" s="109">
        <f t="shared" si="18"/>
        <v>3.1041191271527513</v>
      </c>
      <c r="O379" s="109">
        <f t="shared" si="19"/>
        <v>6.2248378218303833</v>
      </c>
      <c r="P379" s="110">
        <f t="shared" si="20"/>
        <v>49.866666666666667</v>
      </c>
    </row>
    <row r="380" spans="1:16" s="31" customFormat="1" ht="24.75" customHeight="1" x14ac:dyDescent="0.2">
      <c r="A380" s="105"/>
      <c r="B380" s="151"/>
      <c r="C380" s="152"/>
      <c r="D380" s="40" t="s">
        <v>652</v>
      </c>
      <c r="E380" s="41" t="s">
        <v>653</v>
      </c>
      <c r="F380" s="42"/>
      <c r="G380" s="151"/>
      <c r="H380" s="108"/>
      <c r="I380" s="109"/>
      <c r="J380" s="108"/>
      <c r="K380" s="109"/>
      <c r="L380" s="108"/>
      <c r="M380" s="109"/>
      <c r="N380" s="109" t="e">
        <f t="shared" si="18"/>
        <v>#DIV/0!</v>
      </c>
      <c r="O380" s="109" t="e">
        <f t="shared" si="19"/>
        <v>#DIV/0!</v>
      </c>
      <c r="P380" s="110">
        <f t="shared" si="20"/>
        <v>0</v>
      </c>
    </row>
    <row r="381" spans="1:16" s="31" customFormat="1" ht="15" customHeight="1" x14ac:dyDescent="0.2">
      <c r="A381" s="105"/>
      <c r="B381" s="151"/>
      <c r="C381" s="152"/>
      <c r="D381" s="40" t="s">
        <v>470</v>
      </c>
      <c r="E381" s="41" t="s">
        <v>654</v>
      </c>
      <c r="F381" s="42"/>
      <c r="G381" s="151"/>
      <c r="H381" s="108"/>
      <c r="I381" s="109"/>
      <c r="J381" s="108"/>
      <c r="K381" s="109"/>
      <c r="L381" s="108"/>
      <c r="M381" s="109"/>
      <c r="N381" s="109" t="e">
        <f t="shared" si="18"/>
        <v>#DIV/0!</v>
      </c>
      <c r="O381" s="109" t="e">
        <f t="shared" si="19"/>
        <v>#DIV/0!</v>
      </c>
      <c r="P381" s="110">
        <f t="shared" si="20"/>
        <v>0</v>
      </c>
    </row>
    <row r="382" spans="1:16" s="31" customFormat="1" ht="13.5" customHeight="1" x14ac:dyDescent="0.2">
      <c r="A382" s="105"/>
      <c r="B382" s="151"/>
      <c r="C382" s="152"/>
      <c r="D382" s="40" t="s">
        <v>181</v>
      </c>
      <c r="E382" s="41" t="s">
        <v>655</v>
      </c>
      <c r="F382" s="42"/>
      <c r="G382" s="151"/>
      <c r="H382" s="108"/>
      <c r="I382" s="109"/>
      <c r="J382" s="108"/>
      <c r="K382" s="109"/>
      <c r="L382" s="108"/>
      <c r="M382" s="109"/>
      <c r="N382" s="109" t="e">
        <f t="shared" si="18"/>
        <v>#DIV/0!</v>
      </c>
      <c r="O382" s="109" t="e">
        <f t="shared" si="19"/>
        <v>#DIV/0!</v>
      </c>
      <c r="P382" s="110">
        <f t="shared" si="20"/>
        <v>0</v>
      </c>
    </row>
    <row r="383" spans="1:16" s="31" customFormat="1" ht="13.5" customHeight="1" x14ac:dyDescent="0.2">
      <c r="A383" s="105"/>
      <c r="B383" s="151"/>
      <c r="C383" s="152"/>
      <c r="D383" s="40" t="s">
        <v>322</v>
      </c>
      <c r="E383" s="41" t="s">
        <v>568</v>
      </c>
      <c r="F383" s="42"/>
      <c r="G383" s="151"/>
      <c r="H383" s="108"/>
      <c r="I383" s="109"/>
      <c r="J383" s="108"/>
      <c r="K383" s="109"/>
      <c r="L383" s="108"/>
      <c r="M383" s="109"/>
      <c r="N383" s="109" t="e">
        <f t="shared" si="18"/>
        <v>#DIV/0!</v>
      </c>
      <c r="O383" s="109" t="e">
        <f t="shared" si="19"/>
        <v>#DIV/0!</v>
      </c>
      <c r="P383" s="110">
        <f t="shared" si="20"/>
        <v>0</v>
      </c>
    </row>
    <row r="384" spans="1:16" s="31" customFormat="1" ht="13.5" customHeight="1" x14ac:dyDescent="0.2">
      <c r="A384" s="105"/>
      <c r="B384" s="151"/>
      <c r="C384" s="152"/>
      <c r="D384" s="40" t="s">
        <v>656</v>
      </c>
      <c r="E384" s="41" t="s">
        <v>657</v>
      </c>
      <c r="F384" s="42" t="s">
        <v>63</v>
      </c>
      <c r="G384" s="151"/>
      <c r="H384" s="108"/>
      <c r="I384" s="109"/>
      <c r="J384" s="108"/>
      <c r="K384" s="109"/>
      <c r="L384" s="108"/>
      <c r="M384" s="109"/>
      <c r="N384" s="109" t="e">
        <f t="shared" si="18"/>
        <v>#DIV/0!</v>
      </c>
      <c r="O384" s="109" t="e">
        <f t="shared" si="19"/>
        <v>#DIV/0!</v>
      </c>
      <c r="P384" s="110">
        <f t="shared" si="20"/>
        <v>0</v>
      </c>
    </row>
    <row r="385" spans="1:16" s="31" customFormat="1" ht="13.5" customHeight="1" x14ac:dyDescent="0.2">
      <c r="A385" s="105"/>
      <c r="B385" s="151"/>
      <c r="C385" s="152"/>
      <c r="D385" s="43" t="s">
        <v>362</v>
      </c>
      <c r="E385" s="44" t="s">
        <v>503</v>
      </c>
      <c r="F385" s="45"/>
      <c r="G385" s="151"/>
      <c r="H385" s="108"/>
      <c r="I385" s="109"/>
      <c r="J385" s="108"/>
      <c r="K385" s="109"/>
      <c r="L385" s="108"/>
      <c r="M385" s="109"/>
      <c r="N385" s="109" t="e">
        <f t="shared" si="18"/>
        <v>#DIV/0!</v>
      </c>
      <c r="O385" s="109" t="e">
        <f t="shared" si="19"/>
        <v>#DIV/0!</v>
      </c>
      <c r="P385" s="110">
        <f t="shared" si="20"/>
        <v>0</v>
      </c>
    </row>
    <row r="386" spans="1:16" s="31" customFormat="1" ht="24.75" customHeight="1" x14ac:dyDescent="0.2">
      <c r="A386" s="105">
        <v>60</v>
      </c>
      <c r="B386" s="151" t="s">
        <v>648</v>
      </c>
      <c r="C386" s="152" t="s">
        <v>649</v>
      </c>
      <c r="D386" s="37" t="s">
        <v>652</v>
      </c>
      <c r="E386" s="38" t="s">
        <v>658</v>
      </c>
      <c r="F386" s="39"/>
      <c r="G386" s="151" t="s">
        <v>362</v>
      </c>
      <c r="H386" s="108" t="s">
        <v>629</v>
      </c>
      <c r="I386" s="109">
        <v>99</v>
      </c>
      <c r="J386" s="108" t="s">
        <v>630</v>
      </c>
      <c r="K386" s="109">
        <v>83.5</v>
      </c>
      <c r="L386" s="108" t="s">
        <v>631</v>
      </c>
      <c r="M386" s="109">
        <v>70</v>
      </c>
      <c r="N386" s="109">
        <f t="shared" si="18"/>
        <v>11.848581724784147</v>
      </c>
      <c r="O386" s="109">
        <f t="shared" si="19"/>
        <v>14.077522841327697</v>
      </c>
      <c r="P386" s="110">
        <f t="shared" si="20"/>
        <v>84.166666666666671</v>
      </c>
    </row>
    <row r="387" spans="1:16" s="31" customFormat="1" ht="24.75" customHeight="1" x14ac:dyDescent="0.2">
      <c r="A387" s="105"/>
      <c r="B387" s="151"/>
      <c r="C387" s="152"/>
      <c r="D387" s="40" t="s">
        <v>650</v>
      </c>
      <c r="E387" s="41" t="s">
        <v>74</v>
      </c>
      <c r="F387" s="42"/>
      <c r="G387" s="151"/>
      <c r="H387" s="108"/>
      <c r="I387" s="109"/>
      <c r="J387" s="108"/>
      <c r="K387" s="109"/>
      <c r="L387" s="108"/>
      <c r="M387" s="109"/>
      <c r="N387" s="109" t="e">
        <f t="shared" si="18"/>
        <v>#DIV/0!</v>
      </c>
      <c r="O387" s="109" t="e">
        <f t="shared" si="19"/>
        <v>#DIV/0!</v>
      </c>
      <c r="P387" s="110">
        <f t="shared" si="20"/>
        <v>0</v>
      </c>
    </row>
    <row r="388" spans="1:16" s="31" customFormat="1" ht="13.5" customHeight="1" x14ac:dyDescent="0.2">
      <c r="A388" s="105"/>
      <c r="B388" s="151"/>
      <c r="C388" s="152"/>
      <c r="D388" s="40" t="s">
        <v>470</v>
      </c>
      <c r="E388" s="41" t="s">
        <v>654</v>
      </c>
      <c r="F388" s="42"/>
      <c r="G388" s="151"/>
      <c r="H388" s="108"/>
      <c r="I388" s="109"/>
      <c r="J388" s="108"/>
      <c r="K388" s="109"/>
      <c r="L388" s="108"/>
      <c r="M388" s="109"/>
      <c r="N388" s="109" t="e">
        <f t="shared" si="18"/>
        <v>#DIV/0!</v>
      </c>
      <c r="O388" s="109" t="e">
        <f t="shared" si="19"/>
        <v>#DIV/0!</v>
      </c>
      <c r="P388" s="110">
        <f t="shared" si="20"/>
        <v>0</v>
      </c>
    </row>
    <row r="389" spans="1:16" s="31" customFormat="1" ht="12.75" customHeight="1" x14ac:dyDescent="0.2">
      <c r="A389" s="105"/>
      <c r="B389" s="151"/>
      <c r="C389" s="152"/>
      <c r="D389" s="40" t="s">
        <v>181</v>
      </c>
      <c r="E389" s="41" t="s">
        <v>655</v>
      </c>
      <c r="F389" s="42"/>
      <c r="G389" s="151"/>
      <c r="H389" s="108"/>
      <c r="I389" s="109"/>
      <c r="J389" s="108"/>
      <c r="K389" s="109"/>
      <c r="L389" s="108"/>
      <c r="M389" s="109"/>
      <c r="N389" s="109" t="e">
        <f t="shared" si="18"/>
        <v>#DIV/0!</v>
      </c>
      <c r="O389" s="109" t="e">
        <f t="shared" si="19"/>
        <v>#DIV/0!</v>
      </c>
      <c r="P389" s="110">
        <f t="shared" si="20"/>
        <v>0</v>
      </c>
    </row>
    <row r="390" spans="1:16" s="31" customFormat="1" ht="12.75" customHeight="1" x14ac:dyDescent="0.2">
      <c r="A390" s="105"/>
      <c r="B390" s="151"/>
      <c r="C390" s="152"/>
      <c r="D390" s="40" t="s">
        <v>322</v>
      </c>
      <c r="E390" s="41" t="s">
        <v>568</v>
      </c>
      <c r="F390" s="42"/>
      <c r="G390" s="151"/>
      <c r="H390" s="108"/>
      <c r="I390" s="109"/>
      <c r="J390" s="108"/>
      <c r="K390" s="109"/>
      <c r="L390" s="108"/>
      <c r="M390" s="109"/>
      <c r="N390" s="109" t="e">
        <f t="shared" si="18"/>
        <v>#DIV/0!</v>
      </c>
      <c r="O390" s="109" t="e">
        <f t="shared" si="19"/>
        <v>#DIV/0!</v>
      </c>
      <c r="P390" s="110">
        <f t="shared" si="20"/>
        <v>0</v>
      </c>
    </row>
    <row r="391" spans="1:16" s="31" customFormat="1" ht="12.75" customHeight="1" x14ac:dyDescent="0.2">
      <c r="A391" s="105"/>
      <c r="B391" s="151"/>
      <c r="C391" s="152"/>
      <c r="D391" s="40" t="s">
        <v>656</v>
      </c>
      <c r="E391" s="41" t="s">
        <v>659</v>
      </c>
      <c r="F391" s="42" t="s">
        <v>63</v>
      </c>
      <c r="G391" s="151"/>
      <c r="H391" s="108"/>
      <c r="I391" s="109"/>
      <c r="J391" s="108"/>
      <c r="K391" s="109"/>
      <c r="L391" s="108"/>
      <c r="M391" s="109"/>
      <c r="N391" s="109" t="e">
        <f t="shared" si="18"/>
        <v>#DIV/0!</v>
      </c>
      <c r="O391" s="109" t="e">
        <f t="shared" si="19"/>
        <v>#DIV/0!</v>
      </c>
      <c r="P391" s="110">
        <f t="shared" si="20"/>
        <v>0</v>
      </c>
    </row>
    <row r="392" spans="1:16" s="31" customFormat="1" ht="13.5" customHeight="1" x14ac:dyDescent="0.2">
      <c r="A392" s="105"/>
      <c r="B392" s="151"/>
      <c r="C392" s="152"/>
      <c r="D392" s="43" t="s">
        <v>362</v>
      </c>
      <c r="E392" s="44" t="s">
        <v>503</v>
      </c>
      <c r="F392" s="45"/>
      <c r="G392" s="151"/>
      <c r="H392" s="108"/>
      <c r="I392" s="109"/>
      <c r="J392" s="108"/>
      <c r="K392" s="109"/>
      <c r="L392" s="108"/>
      <c r="M392" s="109"/>
      <c r="N392" s="109" t="e">
        <f t="shared" si="18"/>
        <v>#DIV/0!</v>
      </c>
      <c r="O392" s="109" t="e">
        <f t="shared" si="19"/>
        <v>#DIV/0!</v>
      </c>
      <c r="P392" s="110">
        <f t="shared" si="20"/>
        <v>0</v>
      </c>
    </row>
    <row r="393" spans="1:16" s="31" customFormat="1" ht="21.75" customHeight="1" x14ac:dyDescent="0.2">
      <c r="A393" s="105">
        <v>61</v>
      </c>
      <c r="B393" s="151" t="s">
        <v>648</v>
      </c>
      <c r="C393" s="152" t="s">
        <v>649</v>
      </c>
      <c r="D393" s="37" t="s">
        <v>652</v>
      </c>
      <c r="E393" s="38" t="s">
        <v>660</v>
      </c>
      <c r="F393" s="39"/>
      <c r="G393" s="151" t="s">
        <v>362</v>
      </c>
      <c r="H393" s="108" t="s">
        <v>629</v>
      </c>
      <c r="I393" s="109">
        <v>94</v>
      </c>
      <c r="J393" s="108" t="s">
        <v>630</v>
      </c>
      <c r="K393" s="109">
        <v>104.6</v>
      </c>
      <c r="L393" s="108" t="s">
        <v>631</v>
      </c>
      <c r="M393" s="109">
        <v>90</v>
      </c>
      <c r="N393" s="109">
        <f t="shared" si="18"/>
        <v>6.1600865794781354</v>
      </c>
      <c r="O393" s="109">
        <f t="shared" si="19"/>
        <v>6.4034164027839253</v>
      </c>
      <c r="P393" s="110">
        <f t="shared" si="20"/>
        <v>96.2</v>
      </c>
    </row>
    <row r="394" spans="1:16" s="31" customFormat="1" ht="21.75" customHeight="1" x14ac:dyDescent="0.2">
      <c r="A394" s="105"/>
      <c r="B394" s="151"/>
      <c r="C394" s="152"/>
      <c r="D394" s="40" t="s">
        <v>650</v>
      </c>
      <c r="E394" s="41" t="s">
        <v>608</v>
      </c>
      <c r="F394" s="42"/>
      <c r="G394" s="151"/>
      <c r="H394" s="108"/>
      <c r="I394" s="109"/>
      <c r="J394" s="108"/>
      <c r="K394" s="109"/>
      <c r="L394" s="108"/>
      <c r="M394" s="109"/>
      <c r="N394" s="109" t="e">
        <f t="shared" si="18"/>
        <v>#DIV/0!</v>
      </c>
      <c r="O394" s="109" t="e">
        <f t="shared" si="19"/>
        <v>#DIV/0!</v>
      </c>
      <c r="P394" s="110">
        <f t="shared" si="20"/>
        <v>0</v>
      </c>
    </row>
    <row r="395" spans="1:16" s="31" customFormat="1" ht="15" customHeight="1" x14ac:dyDescent="0.2">
      <c r="A395" s="105"/>
      <c r="B395" s="151"/>
      <c r="C395" s="152"/>
      <c r="D395" s="40" t="s">
        <v>470</v>
      </c>
      <c r="E395" s="41" t="s">
        <v>654</v>
      </c>
      <c r="F395" s="42"/>
      <c r="G395" s="151"/>
      <c r="H395" s="108"/>
      <c r="I395" s="109"/>
      <c r="J395" s="108"/>
      <c r="K395" s="109"/>
      <c r="L395" s="108"/>
      <c r="M395" s="109"/>
      <c r="N395" s="109" t="e">
        <f t="shared" si="18"/>
        <v>#DIV/0!</v>
      </c>
      <c r="O395" s="109" t="e">
        <f t="shared" si="19"/>
        <v>#DIV/0!</v>
      </c>
      <c r="P395" s="110">
        <f t="shared" si="20"/>
        <v>0</v>
      </c>
    </row>
    <row r="396" spans="1:16" s="31" customFormat="1" ht="13.5" customHeight="1" x14ac:dyDescent="0.2">
      <c r="A396" s="105"/>
      <c r="B396" s="151"/>
      <c r="C396" s="152"/>
      <c r="D396" s="40" t="s">
        <v>181</v>
      </c>
      <c r="E396" s="41" t="s">
        <v>655</v>
      </c>
      <c r="F396" s="42"/>
      <c r="G396" s="151"/>
      <c r="H396" s="108"/>
      <c r="I396" s="109"/>
      <c r="J396" s="108"/>
      <c r="K396" s="109"/>
      <c r="L396" s="108"/>
      <c r="M396" s="109"/>
      <c r="N396" s="109" t="e">
        <f t="shared" si="18"/>
        <v>#DIV/0!</v>
      </c>
      <c r="O396" s="109" t="e">
        <f t="shared" si="19"/>
        <v>#DIV/0!</v>
      </c>
      <c r="P396" s="110">
        <f t="shared" si="20"/>
        <v>0</v>
      </c>
    </row>
    <row r="397" spans="1:16" s="31" customFormat="1" ht="13.5" customHeight="1" x14ac:dyDescent="0.2">
      <c r="A397" s="105"/>
      <c r="B397" s="151"/>
      <c r="C397" s="152"/>
      <c r="D397" s="40" t="s">
        <v>322</v>
      </c>
      <c r="E397" s="41" t="s">
        <v>568</v>
      </c>
      <c r="F397" s="42"/>
      <c r="G397" s="151"/>
      <c r="H397" s="108"/>
      <c r="I397" s="109"/>
      <c r="J397" s="108"/>
      <c r="K397" s="109"/>
      <c r="L397" s="108"/>
      <c r="M397" s="109"/>
      <c r="N397" s="109" t="e">
        <f t="shared" si="18"/>
        <v>#DIV/0!</v>
      </c>
      <c r="O397" s="109" t="e">
        <f t="shared" si="19"/>
        <v>#DIV/0!</v>
      </c>
      <c r="P397" s="110">
        <f t="shared" si="20"/>
        <v>0</v>
      </c>
    </row>
    <row r="398" spans="1:16" s="31" customFormat="1" ht="13.5" customHeight="1" x14ac:dyDescent="0.2">
      <c r="A398" s="105"/>
      <c r="B398" s="151"/>
      <c r="C398" s="152"/>
      <c r="D398" s="40" t="s">
        <v>656</v>
      </c>
      <c r="E398" s="41" t="s">
        <v>661</v>
      </c>
      <c r="F398" s="42" t="s">
        <v>63</v>
      </c>
      <c r="G398" s="151"/>
      <c r="H398" s="108"/>
      <c r="I398" s="109"/>
      <c r="J398" s="108"/>
      <c r="K398" s="109"/>
      <c r="L398" s="108"/>
      <c r="M398" s="109"/>
      <c r="N398" s="109" t="e">
        <f t="shared" si="18"/>
        <v>#DIV/0!</v>
      </c>
      <c r="O398" s="109" t="e">
        <f t="shared" si="19"/>
        <v>#DIV/0!</v>
      </c>
      <c r="P398" s="110">
        <f t="shared" si="20"/>
        <v>0</v>
      </c>
    </row>
    <row r="399" spans="1:16" s="31" customFormat="1" ht="13.5" customHeight="1" x14ac:dyDescent="0.2">
      <c r="A399" s="105"/>
      <c r="B399" s="151"/>
      <c r="C399" s="152"/>
      <c r="D399" s="43" t="s">
        <v>362</v>
      </c>
      <c r="E399" s="44" t="s">
        <v>503</v>
      </c>
      <c r="F399" s="45"/>
      <c r="G399" s="151"/>
      <c r="H399" s="108"/>
      <c r="I399" s="109"/>
      <c r="J399" s="108"/>
      <c r="K399" s="109"/>
      <c r="L399" s="108"/>
      <c r="M399" s="109"/>
      <c r="N399" s="109" t="e">
        <f t="shared" si="18"/>
        <v>#DIV/0!</v>
      </c>
      <c r="O399" s="109" t="e">
        <f t="shared" si="19"/>
        <v>#DIV/0!</v>
      </c>
      <c r="P399" s="110">
        <f t="shared" si="20"/>
        <v>0</v>
      </c>
    </row>
    <row r="400" spans="1:16" s="31" customFormat="1" ht="24" customHeight="1" x14ac:dyDescent="0.2">
      <c r="A400" s="105">
        <v>62</v>
      </c>
      <c r="B400" s="151" t="s">
        <v>648</v>
      </c>
      <c r="C400" s="152" t="s">
        <v>649</v>
      </c>
      <c r="D400" s="37" t="s">
        <v>652</v>
      </c>
      <c r="E400" s="38" t="s">
        <v>662</v>
      </c>
      <c r="F400" s="39"/>
      <c r="G400" s="151" t="s">
        <v>362</v>
      </c>
      <c r="H400" s="108" t="s">
        <v>629</v>
      </c>
      <c r="I400" s="109">
        <v>152</v>
      </c>
      <c r="J400" s="108" t="s">
        <v>630</v>
      </c>
      <c r="K400" s="109">
        <v>142.9</v>
      </c>
      <c r="L400" s="108" t="s">
        <v>631</v>
      </c>
      <c r="M400" s="109">
        <v>120</v>
      </c>
      <c r="N400" s="109">
        <f t="shared" ref="N400:N463" si="21">_xlfn.STDEV.P(I400,K400,M400)</f>
        <v>13.462788220374955</v>
      </c>
      <c r="O400" s="109">
        <f t="shared" ref="O400:O463" si="22">N400/P400*100</f>
        <v>9.7344817211677199</v>
      </c>
      <c r="P400" s="110">
        <f t="shared" ref="P400:P463" si="23">(I400+K400+M400)/3</f>
        <v>138.29999999999998</v>
      </c>
    </row>
    <row r="401" spans="1:16" s="31" customFormat="1" ht="24" customHeight="1" x14ac:dyDescent="0.2">
      <c r="A401" s="105"/>
      <c r="B401" s="151"/>
      <c r="C401" s="152"/>
      <c r="D401" s="40" t="s">
        <v>650</v>
      </c>
      <c r="E401" s="41" t="s">
        <v>663</v>
      </c>
      <c r="F401" s="42"/>
      <c r="G401" s="151"/>
      <c r="H401" s="108"/>
      <c r="I401" s="109"/>
      <c r="J401" s="108"/>
      <c r="K401" s="109"/>
      <c r="L401" s="108"/>
      <c r="M401" s="109"/>
      <c r="N401" s="109" t="e">
        <f t="shared" si="21"/>
        <v>#DIV/0!</v>
      </c>
      <c r="O401" s="109" t="e">
        <f t="shared" si="22"/>
        <v>#DIV/0!</v>
      </c>
      <c r="P401" s="110">
        <f t="shared" si="23"/>
        <v>0</v>
      </c>
    </row>
    <row r="402" spans="1:16" s="31" customFormat="1" ht="12.75" customHeight="1" x14ac:dyDescent="0.2">
      <c r="A402" s="105"/>
      <c r="B402" s="151"/>
      <c r="C402" s="152"/>
      <c r="D402" s="40" t="s">
        <v>470</v>
      </c>
      <c r="E402" s="41" t="s">
        <v>654</v>
      </c>
      <c r="F402" s="42"/>
      <c r="G402" s="151"/>
      <c r="H402" s="108"/>
      <c r="I402" s="109"/>
      <c r="J402" s="108"/>
      <c r="K402" s="109"/>
      <c r="L402" s="108"/>
      <c r="M402" s="109"/>
      <c r="N402" s="109" t="e">
        <f t="shared" si="21"/>
        <v>#DIV/0!</v>
      </c>
      <c r="O402" s="109" t="e">
        <f t="shared" si="22"/>
        <v>#DIV/0!</v>
      </c>
      <c r="P402" s="110">
        <f t="shared" si="23"/>
        <v>0</v>
      </c>
    </row>
    <row r="403" spans="1:16" s="31" customFormat="1" ht="13.5" customHeight="1" x14ac:dyDescent="0.2">
      <c r="A403" s="105"/>
      <c r="B403" s="151"/>
      <c r="C403" s="152"/>
      <c r="D403" s="40" t="s">
        <v>181</v>
      </c>
      <c r="E403" s="41" t="s">
        <v>655</v>
      </c>
      <c r="F403" s="42"/>
      <c r="G403" s="151"/>
      <c r="H403" s="108"/>
      <c r="I403" s="109"/>
      <c r="J403" s="108"/>
      <c r="K403" s="109"/>
      <c r="L403" s="108"/>
      <c r="M403" s="109"/>
      <c r="N403" s="109" t="e">
        <f t="shared" si="21"/>
        <v>#DIV/0!</v>
      </c>
      <c r="O403" s="109" t="e">
        <f t="shared" si="22"/>
        <v>#DIV/0!</v>
      </c>
      <c r="P403" s="110">
        <f t="shared" si="23"/>
        <v>0</v>
      </c>
    </row>
    <row r="404" spans="1:16" s="31" customFormat="1" ht="13.5" customHeight="1" x14ac:dyDescent="0.2">
      <c r="A404" s="105"/>
      <c r="B404" s="151"/>
      <c r="C404" s="152"/>
      <c r="D404" s="40" t="s">
        <v>322</v>
      </c>
      <c r="E404" s="41" t="s">
        <v>568</v>
      </c>
      <c r="F404" s="42"/>
      <c r="G404" s="151"/>
      <c r="H404" s="108"/>
      <c r="I404" s="109"/>
      <c r="J404" s="108"/>
      <c r="K404" s="109"/>
      <c r="L404" s="108"/>
      <c r="M404" s="109"/>
      <c r="N404" s="109" t="e">
        <f t="shared" si="21"/>
        <v>#DIV/0!</v>
      </c>
      <c r="O404" s="109" t="e">
        <f t="shared" si="22"/>
        <v>#DIV/0!</v>
      </c>
      <c r="P404" s="110">
        <f t="shared" si="23"/>
        <v>0</v>
      </c>
    </row>
    <row r="405" spans="1:16" s="31" customFormat="1" ht="13.5" customHeight="1" x14ac:dyDescent="0.2">
      <c r="A405" s="105"/>
      <c r="B405" s="151"/>
      <c r="C405" s="152"/>
      <c r="D405" s="40" t="s">
        <v>656</v>
      </c>
      <c r="E405" s="41" t="s">
        <v>664</v>
      </c>
      <c r="F405" s="42" t="s">
        <v>63</v>
      </c>
      <c r="G405" s="151"/>
      <c r="H405" s="108"/>
      <c r="I405" s="109"/>
      <c r="J405" s="108"/>
      <c r="K405" s="109"/>
      <c r="L405" s="108"/>
      <c r="M405" s="109"/>
      <c r="N405" s="109" t="e">
        <f t="shared" si="21"/>
        <v>#DIV/0!</v>
      </c>
      <c r="O405" s="109" t="e">
        <f t="shared" si="22"/>
        <v>#DIV/0!</v>
      </c>
      <c r="P405" s="110">
        <f t="shared" si="23"/>
        <v>0</v>
      </c>
    </row>
    <row r="406" spans="1:16" s="31" customFormat="1" ht="13.5" customHeight="1" x14ac:dyDescent="0.2">
      <c r="A406" s="105"/>
      <c r="B406" s="151"/>
      <c r="C406" s="152"/>
      <c r="D406" s="43" t="s">
        <v>362</v>
      </c>
      <c r="E406" s="44" t="s">
        <v>503</v>
      </c>
      <c r="F406" s="45"/>
      <c r="G406" s="151"/>
      <c r="H406" s="108"/>
      <c r="I406" s="109"/>
      <c r="J406" s="108"/>
      <c r="K406" s="109"/>
      <c r="L406" s="108"/>
      <c r="M406" s="109"/>
      <c r="N406" s="109" t="e">
        <f t="shared" si="21"/>
        <v>#DIV/0!</v>
      </c>
      <c r="O406" s="109" t="e">
        <f t="shared" si="22"/>
        <v>#DIV/0!</v>
      </c>
      <c r="P406" s="110">
        <f t="shared" si="23"/>
        <v>0</v>
      </c>
    </row>
    <row r="407" spans="1:16" s="31" customFormat="1" ht="22.5" customHeight="1" x14ac:dyDescent="0.2">
      <c r="A407" s="105">
        <v>63</v>
      </c>
      <c r="B407" s="151" t="s">
        <v>648</v>
      </c>
      <c r="C407" s="152" t="s">
        <v>649</v>
      </c>
      <c r="D407" s="37" t="s">
        <v>652</v>
      </c>
      <c r="E407" s="38" t="s">
        <v>665</v>
      </c>
      <c r="F407" s="39"/>
      <c r="G407" s="151" t="s">
        <v>362</v>
      </c>
      <c r="H407" s="108" t="s">
        <v>629</v>
      </c>
      <c r="I407" s="109">
        <v>227</v>
      </c>
      <c r="J407" s="108" t="s">
        <v>630</v>
      </c>
      <c r="K407" s="109">
        <v>197.3</v>
      </c>
      <c r="L407" s="108" t="s">
        <v>631</v>
      </c>
      <c r="M407" s="109">
        <v>153</v>
      </c>
      <c r="N407" s="109">
        <f t="shared" si="21"/>
        <v>30.405737762614759</v>
      </c>
      <c r="O407" s="109">
        <f t="shared" si="22"/>
        <v>15.800660538341294</v>
      </c>
      <c r="P407" s="110">
        <f t="shared" si="23"/>
        <v>192.43333333333331</v>
      </c>
    </row>
    <row r="408" spans="1:16" s="31" customFormat="1" ht="22.5" customHeight="1" x14ac:dyDescent="0.2">
      <c r="A408" s="105"/>
      <c r="B408" s="151"/>
      <c r="C408" s="152"/>
      <c r="D408" s="40" t="s">
        <v>650</v>
      </c>
      <c r="E408" s="41" t="s">
        <v>666</v>
      </c>
      <c r="F408" s="42"/>
      <c r="G408" s="151"/>
      <c r="H408" s="108"/>
      <c r="I408" s="109"/>
      <c r="J408" s="108"/>
      <c r="K408" s="109"/>
      <c r="L408" s="108"/>
      <c r="M408" s="109"/>
      <c r="N408" s="109" t="e">
        <f t="shared" si="21"/>
        <v>#DIV/0!</v>
      </c>
      <c r="O408" s="109" t="e">
        <f t="shared" si="22"/>
        <v>#DIV/0!</v>
      </c>
      <c r="P408" s="110">
        <f t="shared" si="23"/>
        <v>0</v>
      </c>
    </row>
    <row r="409" spans="1:16" s="31" customFormat="1" ht="11.25" customHeight="1" x14ac:dyDescent="0.2">
      <c r="A409" s="105"/>
      <c r="B409" s="151"/>
      <c r="C409" s="152"/>
      <c r="D409" s="40" t="s">
        <v>470</v>
      </c>
      <c r="E409" s="41" t="s">
        <v>654</v>
      </c>
      <c r="F409" s="42"/>
      <c r="G409" s="151"/>
      <c r="H409" s="108"/>
      <c r="I409" s="109"/>
      <c r="J409" s="108"/>
      <c r="K409" s="109"/>
      <c r="L409" s="108"/>
      <c r="M409" s="109"/>
      <c r="N409" s="109" t="e">
        <f t="shared" si="21"/>
        <v>#DIV/0!</v>
      </c>
      <c r="O409" s="109" t="e">
        <f t="shared" si="22"/>
        <v>#DIV/0!</v>
      </c>
      <c r="P409" s="110">
        <f t="shared" si="23"/>
        <v>0</v>
      </c>
    </row>
    <row r="410" spans="1:16" s="31" customFormat="1" ht="13.5" customHeight="1" x14ac:dyDescent="0.2">
      <c r="A410" s="105"/>
      <c r="B410" s="151"/>
      <c r="C410" s="152"/>
      <c r="D410" s="40" t="s">
        <v>181</v>
      </c>
      <c r="E410" s="41" t="s">
        <v>655</v>
      </c>
      <c r="F410" s="42"/>
      <c r="G410" s="151"/>
      <c r="H410" s="108"/>
      <c r="I410" s="109"/>
      <c r="J410" s="108"/>
      <c r="K410" s="109"/>
      <c r="L410" s="108"/>
      <c r="M410" s="109"/>
      <c r="N410" s="109" t="e">
        <f t="shared" si="21"/>
        <v>#DIV/0!</v>
      </c>
      <c r="O410" s="109" t="e">
        <f t="shared" si="22"/>
        <v>#DIV/0!</v>
      </c>
      <c r="P410" s="110">
        <f t="shared" si="23"/>
        <v>0</v>
      </c>
    </row>
    <row r="411" spans="1:16" s="31" customFormat="1" ht="13.5" customHeight="1" x14ac:dyDescent="0.2">
      <c r="A411" s="105"/>
      <c r="B411" s="151"/>
      <c r="C411" s="152"/>
      <c r="D411" s="40" t="s">
        <v>322</v>
      </c>
      <c r="E411" s="41" t="s">
        <v>568</v>
      </c>
      <c r="F411" s="42"/>
      <c r="G411" s="151"/>
      <c r="H411" s="108"/>
      <c r="I411" s="109"/>
      <c r="J411" s="108"/>
      <c r="K411" s="109"/>
      <c r="L411" s="108"/>
      <c r="M411" s="109"/>
      <c r="N411" s="109" t="e">
        <f t="shared" si="21"/>
        <v>#DIV/0!</v>
      </c>
      <c r="O411" s="109" t="e">
        <f t="shared" si="22"/>
        <v>#DIV/0!</v>
      </c>
      <c r="P411" s="110">
        <f t="shared" si="23"/>
        <v>0</v>
      </c>
    </row>
    <row r="412" spans="1:16" s="31" customFormat="1" ht="13.5" customHeight="1" x14ac:dyDescent="0.2">
      <c r="A412" s="105"/>
      <c r="B412" s="151"/>
      <c r="C412" s="152"/>
      <c r="D412" s="40" t="s">
        <v>656</v>
      </c>
      <c r="E412" s="41" t="s">
        <v>667</v>
      </c>
      <c r="F412" s="42" t="s">
        <v>63</v>
      </c>
      <c r="G412" s="151"/>
      <c r="H412" s="108"/>
      <c r="I412" s="109"/>
      <c r="J412" s="108"/>
      <c r="K412" s="109"/>
      <c r="L412" s="108"/>
      <c r="M412" s="109"/>
      <c r="N412" s="109" t="e">
        <f t="shared" si="21"/>
        <v>#DIV/0!</v>
      </c>
      <c r="O412" s="109" t="e">
        <f t="shared" si="22"/>
        <v>#DIV/0!</v>
      </c>
      <c r="P412" s="110">
        <f t="shared" si="23"/>
        <v>0</v>
      </c>
    </row>
    <row r="413" spans="1:16" s="31" customFormat="1" ht="13.5" customHeight="1" x14ac:dyDescent="0.2">
      <c r="A413" s="105"/>
      <c r="B413" s="151"/>
      <c r="C413" s="152"/>
      <c r="D413" s="43" t="s">
        <v>362</v>
      </c>
      <c r="E413" s="44" t="s">
        <v>503</v>
      </c>
      <c r="F413" s="45"/>
      <c r="G413" s="151"/>
      <c r="H413" s="108"/>
      <c r="I413" s="109"/>
      <c r="J413" s="108"/>
      <c r="K413" s="109"/>
      <c r="L413" s="108"/>
      <c r="M413" s="109"/>
      <c r="N413" s="109" t="e">
        <f t="shared" si="21"/>
        <v>#DIV/0!</v>
      </c>
      <c r="O413" s="109" t="e">
        <f t="shared" si="22"/>
        <v>#DIV/0!</v>
      </c>
      <c r="P413" s="110">
        <f t="shared" si="23"/>
        <v>0</v>
      </c>
    </row>
    <row r="414" spans="1:16" s="31" customFormat="1" ht="24" customHeight="1" x14ac:dyDescent="0.2">
      <c r="A414" s="105">
        <v>64</v>
      </c>
      <c r="B414" s="151" t="s">
        <v>668</v>
      </c>
      <c r="C414" s="152" t="s">
        <v>669</v>
      </c>
      <c r="D414" s="37" t="s">
        <v>670</v>
      </c>
      <c r="E414" s="38" t="s">
        <v>671</v>
      </c>
      <c r="F414" s="39" t="s">
        <v>24</v>
      </c>
      <c r="G414" s="151" t="s">
        <v>362</v>
      </c>
      <c r="H414" s="108" t="s">
        <v>629</v>
      </c>
      <c r="I414" s="109">
        <v>38</v>
      </c>
      <c r="J414" s="108" t="s">
        <v>630</v>
      </c>
      <c r="K414" s="109">
        <v>34.5</v>
      </c>
      <c r="L414" s="108" t="s">
        <v>631</v>
      </c>
      <c r="M414" s="109">
        <v>31.5</v>
      </c>
      <c r="N414" s="109">
        <f t="shared" si="21"/>
        <v>2.656229575084871</v>
      </c>
      <c r="O414" s="109">
        <f t="shared" si="22"/>
        <v>7.6622006973602055</v>
      </c>
      <c r="P414" s="110">
        <f t="shared" si="23"/>
        <v>34.666666666666664</v>
      </c>
    </row>
    <row r="415" spans="1:16" s="31" customFormat="1" ht="21.75" customHeight="1" x14ac:dyDescent="0.2">
      <c r="A415" s="105"/>
      <c r="B415" s="151"/>
      <c r="C415" s="152"/>
      <c r="D415" s="40" t="s">
        <v>672</v>
      </c>
      <c r="E415" s="41" t="s">
        <v>99</v>
      </c>
      <c r="F415" s="42" t="s">
        <v>24</v>
      </c>
      <c r="G415" s="151"/>
      <c r="H415" s="108"/>
      <c r="I415" s="109"/>
      <c r="J415" s="108"/>
      <c r="K415" s="109"/>
      <c r="L415" s="108"/>
      <c r="M415" s="109"/>
      <c r="N415" s="109" t="e">
        <f t="shared" si="21"/>
        <v>#DIV/0!</v>
      </c>
      <c r="O415" s="109" t="e">
        <f t="shared" si="22"/>
        <v>#DIV/0!</v>
      </c>
      <c r="P415" s="110">
        <f t="shared" si="23"/>
        <v>0</v>
      </c>
    </row>
    <row r="416" spans="1:16" s="31" customFormat="1" ht="13.5" customHeight="1" x14ac:dyDescent="0.2">
      <c r="A416" s="105"/>
      <c r="B416" s="151"/>
      <c r="C416" s="152"/>
      <c r="D416" s="40" t="s">
        <v>673</v>
      </c>
      <c r="E416" s="41" t="s">
        <v>674</v>
      </c>
      <c r="F416" s="42"/>
      <c r="G416" s="151"/>
      <c r="H416" s="108"/>
      <c r="I416" s="109"/>
      <c r="J416" s="108"/>
      <c r="K416" s="109"/>
      <c r="L416" s="108"/>
      <c r="M416" s="109"/>
      <c r="N416" s="109" t="e">
        <f t="shared" si="21"/>
        <v>#DIV/0!</v>
      </c>
      <c r="O416" s="109" t="e">
        <f t="shared" si="22"/>
        <v>#DIV/0!</v>
      </c>
      <c r="P416" s="110">
        <f t="shared" si="23"/>
        <v>0</v>
      </c>
    </row>
    <row r="417" spans="1:16" s="31" customFormat="1" ht="13.5" customHeight="1" x14ac:dyDescent="0.2">
      <c r="A417" s="105"/>
      <c r="B417" s="151"/>
      <c r="C417" s="152"/>
      <c r="D417" s="40" t="s">
        <v>675</v>
      </c>
      <c r="E417" s="41" t="s">
        <v>441</v>
      </c>
      <c r="F417" s="42" t="s">
        <v>63</v>
      </c>
      <c r="G417" s="151"/>
      <c r="H417" s="108"/>
      <c r="I417" s="109"/>
      <c r="J417" s="108"/>
      <c r="K417" s="109"/>
      <c r="L417" s="108"/>
      <c r="M417" s="109"/>
      <c r="N417" s="109" t="e">
        <f t="shared" si="21"/>
        <v>#DIV/0!</v>
      </c>
      <c r="O417" s="109" t="e">
        <f t="shared" si="22"/>
        <v>#DIV/0!</v>
      </c>
      <c r="P417" s="110">
        <f t="shared" si="23"/>
        <v>0</v>
      </c>
    </row>
    <row r="418" spans="1:16" s="31" customFormat="1" ht="13.5" customHeight="1" x14ac:dyDescent="0.2">
      <c r="A418" s="105"/>
      <c r="B418" s="151"/>
      <c r="C418" s="152"/>
      <c r="D418" s="43" t="s">
        <v>362</v>
      </c>
      <c r="E418" s="44" t="s">
        <v>503</v>
      </c>
      <c r="F418" s="45"/>
      <c r="G418" s="151"/>
      <c r="H418" s="108"/>
      <c r="I418" s="109"/>
      <c r="J418" s="108"/>
      <c r="K418" s="109"/>
      <c r="L418" s="108"/>
      <c r="M418" s="109"/>
      <c r="N418" s="109" t="e">
        <f t="shared" si="21"/>
        <v>#DIV/0!</v>
      </c>
      <c r="O418" s="109" t="e">
        <f t="shared" si="22"/>
        <v>#DIV/0!</v>
      </c>
      <c r="P418" s="110">
        <f t="shared" si="23"/>
        <v>0</v>
      </c>
    </row>
    <row r="419" spans="1:16" s="31" customFormat="1" ht="15.75" customHeight="1" x14ac:dyDescent="0.2">
      <c r="A419" s="105">
        <v>65</v>
      </c>
      <c r="B419" s="151" t="s">
        <v>676</v>
      </c>
      <c r="C419" s="152" t="s">
        <v>669</v>
      </c>
      <c r="D419" s="37" t="s">
        <v>670</v>
      </c>
      <c r="E419" s="38" t="s">
        <v>671</v>
      </c>
      <c r="F419" s="39" t="s">
        <v>24</v>
      </c>
      <c r="G419" s="151" t="s">
        <v>362</v>
      </c>
      <c r="H419" s="108" t="s">
        <v>629</v>
      </c>
      <c r="I419" s="109">
        <v>71</v>
      </c>
      <c r="J419" s="108" t="s">
        <v>630</v>
      </c>
      <c r="K419" s="109">
        <v>68.8</v>
      </c>
      <c r="L419" s="108" t="s">
        <v>631</v>
      </c>
      <c r="M419" s="109">
        <v>65.5</v>
      </c>
      <c r="N419" s="109">
        <f t="shared" si="21"/>
        <v>2.2602851344219577</v>
      </c>
      <c r="O419" s="109">
        <f t="shared" si="22"/>
        <v>3.302900829647283</v>
      </c>
      <c r="P419" s="110">
        <f t="shared" si="23"/>
        <v>68.433333333333337</v>
      </c>
    </row>
    <row r="420" spans="1:16" s="31" customFormat="1" ht="15.75" customHeight="1" x14ac:dyDescent="0.2">
      <c r="A420" s="105"/>
      <c r="B420" s="151"/>
      <c r="C420" s="152"/>
      <c r="D420" s="40" t="s">
        <v>672</v>
      </c>
      <c r="E420" s="41" t="s">
        <v>99</v>
      </c>
      <c r="F420" s="42" t="s">
        <v>24</v>
      </c>
      <c r="G420" s="151"/>
      <c r="H420" s="108"/>
      <c r="I420" s="109"/>
      <c r="J420" s="108"/>
      <c r="K420" s="109"/>
      <c r="L420" s="108"/>
      <c r="M420" s="109"/>
      <c r="N420" s="109" t="e">
        <f t="shared" si="21"/>
        <v>#DIV/0!</v>
      </c>
      <c r="O420" s="109" t="e">
        <f t="shared" si="22"/>
        <v>#DIV/0!</v>
      </c>
      <c r="P420" s="110">
        <f t="shared" si="23"/>
        <v>0</v>
      </c>
    </row>
    <row r="421" spans="1:16" s="31" customFormat="1" ht="13.5" customHeight="1" x14ac:dyDescent="0.2">
      <c r="A421" s="105"/>
      <c r="B421" s="151"/>
      <c r="C421" s="152"/>
      <c r="D421" s="40" t="s">
        <v>673</v>
      </c>
      <c r="E421" s="41" t="s">
        <v>677</v>
      </c>
      <c r="F421" s="42"/>
      <c r="G421" s="151"/>
      <c r="H421" s="108"/>
      <c r="I421" s="109"/>
      <c r="J421" s="108"/>
      <c r="K421" s="109"/>
      <c r="L421" s="108"/>
      <c r="M421" s="109"/>
      <c r="N421" s="109" t="e">
        <f t="shared" si="21"/>
        <v>#DIV/0!</v>
      </c>
      <c r="O421" s="109" t="e">
        <f t="shared" si="22"/>
        <v>#DIV/0!</v>
      </c>
      <c r="P421" s="110">
        <f t="shared" si="23"/>
        <v>0</v>
      </c>
    </row>
    <row r="422" spans="1:16" s="31" customFormat="1" ht="22.5" x14ac:dyDescent="0.2">
      <c r="A422" s="105"/>
      <c r="B422" s="151"/>
      <c r="C422" s="152"/>
      <c r="D422" s="40" t="s">
        <v>678</v>
      </c>
      <c r="E422" s="41" t="s">
        <v>679</v>
      </c>
      <c r="F422" s="42"/>
      <c r="G422" s="151"/>
      <c r="H422" s="108"/>
      <c r="I422" s="109"/>
      <c r="J422" s="108"/>
      <c r="K422" s="109"/>
      <c r="L422" s="108"/>
      <c r="M422" s="109"/>
      <c r="N422" s="109" t="e">
        <f t="shared" si="21"/>
        <v>#DIV/0!</v>
      </c>
      <c r="O422" s="109" t="e">
        <f t="shared" si="22"/>
        <v>#DIV/0!</v>
      </c>
      <c r="P422" s="110">
        <f t="shared" si="23"/>
        <v>0</v>
      </c>
    </row>
    <row r="423" spans="1:16" s="31" customFormat="1" ht="13.5" customHeight="1" x14ac:dyDescent="0.2">
      <c r="A423" s="105"/>
      <c r="B423" s="151"/>
      <c r="C423" s="152"/>
      <c r="D423" s="43" t="s">
        <v>362</v>
      </c>
      <c r="E423" s="44" t="s">
        <v>503</v>
      </c>
      <c r="F423" s="45"/>
      <c r="G423" s="151"/>
      <c r="H423" s="108"/>
      <c r="I423" s="109"/>
      <c r="J423" s="108"/>
      <c r="K423" s="109"/>
      <c r="L423" s="108"/>
      <c r="M423" s="109"/>
      <c r="N423" s="109" t="e">
        <f t="shared" si="21"/>
        <v>#DIV/0!</v>
      </c>
      <c r="O423" s="109" t="e">
        <f t="shared" si="22"/>
        <v>#DIV/0!</v>
      </c>
      <c r="P423" s="110">
        <f t="shared" si="23"/>
        <v>0</v>
      </c>
    </row>
    <row r="424" spans="1:16" s="31" customFormat="1" ht="23.25" customHeight="1" x14ac:dyDescent="0.2">
      <c r="A424" s="105">
        <v>66</v>
      </c>
      <c r="B424" s="151" t="s">
        <v>680</v>
      </c>
      <c r="C424" s="152" t="s">
        <v>669</v>
      </c>
      <c r="D424" s="37" t="s">
        <v>670</v>
      </c>
      <c r="E424" s="38" t="s">
        <v>671</v>
      </c>
      <c r="F424" s="39" t="s">
        <v>24</v>
      </c>
      <c r="G424" s="151" t="s">
        <v>362</v>
      </c>
      <c r="H424" s="108" t="s">
        <v>629</v>
      </c>
      <c r="I424" s="109">
        <v>155</v>
      </c>
      <c r="J424" s="108" t="s">
        <v>630</v>
      </c>
      <c r="K424" s="109">
        <v>174.7</v>
      </c>
      <c r="L424" s="108" t="s">
        <v>631</v>
      </c>
      <c r="M424" s="109">
        <v>186</v>
      </c>
      <c r="N424" s="109">
        <f t="shared" si="21"/>
        <v>12.809631792782595</v>
      </c>
      <c r="O424" s="109">
        <f t="shared" si="22"/>
        <v>7.4517927823051737</v>
      </c>
      <c r="P424" s="110">
        <f t="shared" si="23"/>
        <v>171.9</v>
      </c>
    </row>
    <row r="425" spans="1:16" s="31" customFormat="1" ht="22.5" x14ac:dyDescent="0.2">
      <c r="A425" s="105"/>
      <c r="B425" s="151"/>
      <c r="C425" s="152"/>
      <c r="D425" s="40" t="s">
        <v>672</v>
      </c>
      <c r="E425" s="41" t="s">
        <v>99</v>
      </c>
      <c r="F425" s="42" t="s">
        <v>24</v>
      </c>
      <c r="G425" s="151"/>
      <c r="H425" s="108"/>
      <c r="I425" s="109"/>
      <c r="J425" s="108"/>
      <c r="K425" s="109"/>
      <c r="L425" s="108"/>
      <c r="M425" s="109"/>
      <c r="N425" s="109" t="e">
        <f t="shared" si="21"/>
        <v>#DIV/0!</v>
      </c>
      <c r="O425" s="109" t="e">
        <f t="shared" si="22"/>
        <v>#DIV/0!</v>
      </c>
      <c r="P425" s="110">
        <f t="shared" si="23"/>
        <v>0</v>
      </c>
    </row>
    <row r="426" spans="1:16" s="31" customFormat="1" ht="13.5" customHeight="1" x14ac:dyDescent="0.2">
      <c r="A426" s="105"/>
      <c r="B426" s="151"/>
      <c r="C426" s="152"/>
      <c r="D426" s="40" t="s">
        <v>673</v>
      </c>
      <c r="E426" s="41" t="s">
        <v>681</v>
      </c>
      <c r="F426" s="42"/>
      <c r="G426" s="151"/>
      <c r="H426" s="108"/>
      <c r="I426" s="109"/>
      <c r="J426" s="108"/>
      <c r="K426" s="109"/>
      <c r="L426" s="108"/>
      <c r="M426" s="109"/>
      <c r="N426" s="109" t="e">
        <f t="shared" si="21"/>
        <v>#DIV/0!</v>
      </c>
      <c r="O426" s="109" t="e">
        <f t="shared" si="22"/>
        <v>#DIV/0!</v>
      </c>
      <c r="P426" s="110">
        <f t="shared" si="23"/>
        <v>0</v>
      </c>
    </row>
    <row r="427" spans="1:16" s="31" customFormat="1" ht="22.5" x14ac:dyDescent="0.2">
      <c r="A427" s="105"/>
      <c r="B427" s="151"/>
      <c r="C427" s="152"/>
      <c r="D427" s="40" t="s">
        <v>678</v>
      </c>
      <c r="E427" s="41" t="s">
        <v>679</v>
      </c>
      <c r="F427" s="42"/>
      <c r="G427" s="151"/>
      <c r="H427" s="108"/>
      <c r="I427" s="109"/>
      <c r="J427" s="108"/>
      <c r="K427" s="109"/>
      <c r="L427" s="108"/>
      <c r="M427" s="109"/>
      <c r="N427" s="109" t="e">
        <f t="shared" si="21"/>
        <v>#DIV/0!</v>
      </c>
      <c r="O427" s="109" t="e">
        <f t="shared" si="22"/>
        <v>#DIV/0!</v>
      </c>
      <c r="P427" s="110">
        <f t="shared" si="23"/>
        <v>0</v>
      </c>
    </row>
    <row r="428" spans="1:16" s="31" customFormat="1" ht="13.5" customHeight="1" x14ac:dyDescent="0.2">
      <c r="A428" s="105"/>
      <c r="B428" s="151"/>
      <c r="C428" s="152"/>
      <c r="D428" s="43" t="s">
        <v>362</v>
      </c>
      <c r="E428" s="44" t="s">
        <v>503</v>
      </c>
      <c r="F428" s="45"/>
      <c r="G428" s="151"/>
      <c r="H428" s="108"/>
      <c r="I428" s="109"/>
      <c r="J428" s="108"/>
      <c r="K428" s="109"/>
      <c r="L428" s="108"/>
      <c r="M428" s="109"/>
      <c r="N428" s="109" t="e">
        <f t="shared" si="21"/>
        <v>#DIV/0!</v>
      </c>
      <c r="O428" s="109" t="e">
        <f t="shared" si="22"/>
        <v>#DIV/0!</v>
      </c>
      <c r="P428" s="110">
        <f t="shared" si="23"/>
        <v>0</v>
      </c>
    </row>
    <row r="429" spans="1:16" s="31" customFormat="1" ht="12" customHeight="1" x14ac:dyDescent="0.2">
      <c r="A429" s="105">
        <v>67</v>
      </c>
      <c r="B429" s="151" t="s">
        <v>682</v>
      </c>
      <c r="C429" s="152" t="s">
        <v>683</v>
      </c>
      <c r="D429" s="37" t="s">
        <v>684</v>
      </c>
      <c r="E429" s="38" t="s">
        <v>283</v>
      </c>
      <c r="F429" s="39" t="s">
        <v>63</v>
      </c>
      <c r="G429" s="151" t="s">
        <v>57</v>
      </c>
      <c r="H429" s="108" t="s">
        <v>629</v>
      </c>
      <c r="I429" s="109">
        <v>230</v>
      </c>
      <c r="J429" s="108" t="s">
        <v>630</v>
      </c>
      <c r="K429" s="109">
        <v>224.2</v>
      </c>
      <c r="L429" s="108" t="s">
        <v>631</v>
      </c>
      <c r="M429" s="109">
        <v>258</v>
      </c>
      <c r="N429" s="109">
        <f t="shared" si="21"/>
        <v>14.757596913680315</v>
      </c>
      <c r="O429" s="109">
        <f t="shared" si="22"/>
        <v>6.2163424236227103</v>
      </c>
      <c r="P429" s="110">
        <f t="shared" si="23"/>
        <v>237.4</v>
      </c>
    </row>
    <row r="430" spans="1:16" s="31" customFormat="1" ht="13.5" customHeight="1" x14ac:dyDescent="0.2">
      <c r="A430" s="105"/>
      <c r="B430" s="151"/>
      <c r="C430" s="152"/>
      <c r="D430" s="40" t="s">
        <v>685</v>
      </c>
      <c r="E430" s="41" t="s">
        <v>674</v>
      </c>
      <c r="F430" s="42"/>
      <c r="G430" s="151"/>
      <c r="H430" s="108"/>
      <c r="I430" s="109"/>
      <c r="J430" s="108"/>
      <c r="K430" s="109"/>
      <c r="L430" s="108"/>
      <c r="M430" s="109"/>
      <c r="N430" s="109" t="e">
        <f t="shared" si="21"/>
        <v>#DIV/0!</v>
      </c>
      <c r="O430" s="109" t="e">
        <f t="shared" si="22"/>
        <v>#DIV/0!</v>
      </c>
      <c r="P430" s="110">
        <f t="shared" si="23"/>
        <v>0</v>
      </c>
    </row>
    <row r="431" spans="1:16" s="31" customFormat="1" ht="33.75" customHeight="1" x14ac:dyDescent="0.2">
      <c r="A431" s="105"/>
      <c r="B431" s="151"/>
      <c r="C431" s="152"/>
      <c r="D431" s="155" t="s">
        <v>686</v>
      </c>
      <c r="E431" s="41" t="s">
        <v>687</v>
      </c>
      <c r="F431" s="42"/>
      <c r="G431" s="151"/>
      <c r="H431" s="108"/>
      <c r="I431" s="109"/>
      <c r="J431" s="108"/>
      <c r="K431" s="109"/>
      <c r="L431" s="108"/>
      <c r="M431" s="109"/>
      <c r="N431" s="109" t="e">
        <f t="shared" si="21"/>
        <v>#DIV/0!</v>
      </c>
      <c r="O431" s="109" t="e">
        <f t="shared" si="22"/>
        <v>#DIV/0!</v>
      </c>
      <c r="P431" s="110">
        <f t="shared" si="23"/>
        <v>0</v>
      </c>
    </row>
    <row r="432" spans="1:16" s="31" customFormat="1" ht="13.5" customHeight="1" x14ac:dyDescent="0.2">
      <c r="A432" s="105"/>
      <c r="B432" s="151"/>
      <c r="C432" s="152"/>
      <c r="D432" s="155"/>
      <c r="E432" s="41" t="s">
        <v>688</v>
      </c>
      <c r="F432" s="42"/>
      <c r="G432" s="151"/>
      <c r="H432" s="108"/>
      <c r="I432" s="109"/>
      <c r="J432" s="108"/>
      <c r="K432" s="109"/>
      <c r="L432" s="108"/>
      <c r="M432" s="109"/>
      <c r="N432" s="109" t="e">
        <f t="shared" si="21"/>
        <v>#DIV/0!</v>
      </c>
      <c r="O432" s="109" t="e">
        <f t="shared" si="22"/>
        <v>#DIV/0!</v>
      </c>
      <c r="P432" s="110">
        <f t="shared" si="23"/>
        <v>0</v>
      </c>
    </row>
    <row r="433" spans="1:16" s="31" customFormat="1" ht="22.5" x14ac:dyDescent="0.2">
      <c r="A433" s="105"/>
      <c r="B433" s="151"/>
      <c r="C433" s="152"/>
      <c r="D433" s="40" t="s">
        <v>689</v>
      </c>
      <c r="E433" s="41" t="s">
        <v>340</v>
      </c>
      <c r="F433" s="42"/>
      <c r="G433" s="151"/>
      <c r="H433" s="108"/>
      <c r="I433" s="109"/>
      <c r="J433" s="108"/>
      <c r="K433" s="109"/>
      <c r="L433" s="108"/>
      <c r="M433" s="109"/>
      <c r="N433" s="109" t="e">
        <f t="shared" si="21"/>
        <v>#DIV/0!</v>
      </c>
      <c r="O433" s="109" t="e">
        <f t="shared" si="22"/>
        <v>#DIV/0!</v>
      </c>
      <c r="P433" s="110">
        <f t="shared" si="23"/>
        <v>0</v>
      </c>
    </row>
    <row r="434" spans="1:16" s="31" customFormat="1" ht="13.5" customHeight="1" x14ac:dyDescent="0.2">
      <c r="A434" s="105"/>
      <c r="B434" s="151"/>
      <c r="C434" s="152"/>
      <c r="D434" s="40" t="s">
        <v>65</v>
      </c>
      <c r="E434" s="41" t="s">
        <v>690</v>
      </c>
      <c r="F434" s="42"/>
      <c r="G434" s="151"/>
      <c r="H434" s="108"/>
      <c r="I434" s="109"/>
      <c r="J434" s="108"/>
      <c r="K434" s="109"/>
      <c r="L434" s="108"/>
      <c r="M434" s="109"/>
      <c r="N434" s="109" t="e">
        <f t="shared" si="21"/>
        <v>#DIV/0!</v>
      </c>
      <c r="O434" s="109" t="e">
        <f t="shared" si="22"/>
        <v>#DIV/0!</v>
      </c>
      <c r="P434" s="110">
        <f t="shared" si="23"/>
        <v>0</v>
      </c>
    </row>
    <row r="435" spans="1:16" s="31" customFormat="1" ht="13.5" customHeight="1" x14ac:dyDescent="0.2">
      <c r="A435" s="105"/>
      <c r="B435" s="151"/>
      <c r="C435" s="152"/>
      <c r="D435" s="40" t="s">
        <v>691</v>
      </c>
      <c r="E435" s="41" t="s">
        <v>692</v>
      </c>
      <c r="F435" s="42"/>
      <c r="G435" s="151"/>
      <c r="H435" s="108"/>
      <c r="I435" s="109"/>
      <c r="J435" s="108"/>
      <c r="K435" s="109"/>
      <c r="L435" s="108"/>
      <c r="M435" s="109"/>
      <c r="N435" s="109" t="e">
        <f t="shared" si="21"/>
        <v>#DIV/0!</v>
      </c>
      <c r="O435" s="109" t="e">
        <f t="shared" si="22"/>
        <v>#DIV/0!</v>
      </c>
      <c r="P435" s="110">
        <f t="shared" si="23"/>
        <v>0</v>
      </c>
    </row>
    <row r="436" spans="1:16" s="31" customFormat="1" ht="15.75" customHeight="1" x14ac:dyDescent="0.2">
      <c r="A436" s="105"/>
      <c r="B436" s="151"/>
      <c r="C436" s="152"/>
      <c r="D436" s="40" t="s">
        <v>693</v>
      </c>
      <c r="E436" s="41" t="s">
        <v>200</v>
      </c>
      <c r="F436" s="42"/>
      <c r="G436" s="151"/>
      <c r="H436" s="108"/>
      <c r="I436" s="109"/>
      <c r="J436" s="108"/>
      <c r="K436" s="109"/>
      <c r="L436" s="108"/>
      <c r="M436" s="109"/>
      <c r="N436" s="109" t="e">
        <f t="shared" si="21"/>
        <v>#DIV/0!</v>
      </c>
      <c r="O436" s="109" t="e">
        <f t="shared" si="22"/>
        <v>#DIV/0!</v>
      </c>
      <c r="P436" s="110">
        <f t="shared" si="23"/>
        <v>0</v>
      </c>
    </row>
    <row r="437" spans="1:16" s="31" customFormat="1" ht="13.5" customHeight="1" x14ac:dyDescent="0.2">
      <c r="A437" s="105"/>
      <c r="B437" s="151"/>
      <c r="C437" s="152"/>
      <c r="D437" s="40" t="s">
        <v>694</v>
      </c>
      <c r="E437" s="41" t="s">
        <v>695</v>
      </c>
      <c r="F437" s="42" t="s">
        <v>63</v>
      </c>
      <c r="G437" s="151"/>
      <c r="H437" s="108"/>
      <c r="I437" s="109"/>
      <c r="J437" s="108"/>
      <c r="K437" s="109"/>
      <c r="L437" s="108"/>
      <c r="M437" s="109"/>
      <c r="N437" s="109" t="e">
        <f t="shared" si="21"/>
        <v>#DIV/0!</v>
      </c>
      <c r="O437" s="109" t="e">
        <f t="shared" si="22"/>
        <v>#DIV/0!</v>
      </c>
      <c r="P437" s="110">
        <f t="shared" si="23"/>
        <v>0</v>
      </c>
    </row>
    <row r="438" spans="1:16" s="31" customFormat="1" ht="13.5" customHeight="1" x14ac:dyDescent="0.2">
      <c r="A438" s="105"/>
      <c r="B438" s="151"/>
      <c r="C438" s="152"/>
      <c r="D438" s="40" t="s">
        <v>696</v>
      </c>
      <c r="E438" s="41" t="s">
        <v>531</v>
      </c>
      <c r="F438" s="42"/>
      <c r="G438" s="151"/>
      <c r="H438" s="108"/>
      <c r="I438" s="109"/>
      <c r="J438" s="108"/>
      <c r="K438" s="109"/>
      <c r="L438" s="108"/>
      <c r="M438" s="109"/>
      <c r="N438" s="109" t="e">
        <f t="shared" si="21"/>
        <v>#DIV/0!</v>
      </c>
      <c r="O438" s="109" t="e">
        <f t="shared" si="22"/>
        <v>#DIV/0!</v>
      </c>
      <c r="P438" s="110">
        <f t="shared" si="23"/>
        <v>0</v>
      </c>
    </row>
    <row r="439" spans="1:16" s="31" customFormat="1" ht="45" x14ac:dyDescent="0.2">
      <c r="A439" s="105"/>
      <c r="B439" s="151"/>
      <c r="C439" s="152"/>
      <c r="D439" s="40" t="s">
        <v>545</v>
      </c>
      <c r="E439" s="41" t="s">
        <v>697</v>
      </c>
      <c r="F439" s="42"/>
      <c r="G439" s="151"/>
      <c r="H439" s="108"/>
      <c r="I439" s="109"/>
      <c r="J439" s="108"/>
      <c r="K439" s="109"/>
      <c r="L439" s="108"/>
      <c r="M439" s="109"/>
      <c r="N439" s="109" t="e">
        <f t="shared" si="21"/>
        <v>#DIV/0!</v>
      </c>
      <c r="O439" s="109" t="e">
        <f t="shared" si="22"/>
        <v>#DIV/0!</v>
      </c>
      <c r="P439" s="110">
        <f t="shared" si="23"/>
        <v>0</v>
      </c>
    </row>
    <row r="440" spans="1:16" s="31" customFormat="1" ht="22.5" x14ac:dyDescent="0.2">
      <c r="A440" s="105"/>
      <c r="B440" s="151"/>
      <c r="C440" s="152"/>
      <c r="D440" s="40" t="s">
        <v>698</v>
      </c>
      <c r="E440" s="41" t="s">
        <v>699</v>
      </c>
      <c r="F440" s="42"/>
      <c r="G440" s="151"/>
      <c r="H440" s="108"/>
      <c r="I440" s="109"/>
      <c r="J440" s="108"/>
      <c r="K440" s="109"/>
      <c r="L440" s="108"/>
      <c r="M440" s="109"/>
      <c r="N440" s="109" t="e">
        <f t="shared" si="21"/>
        <v>#DIV/0!</v>
      </c>
      <c r="O440" s="109" t="e">
        <f t="shared" si="22"/>
        <v>#DIV/0!</v>
      </c>
      <c r="P440" s="110">
        <f t="shared" si="23"/>
        <v>0</v>
      </c>
    </row>
    <row r="441" spans="1:16" s="31" customFormat="1" ht="22.5" x14ac:dyDescent="0.2">
      <c r="A441" s="105"/>
      <c r="B441" s="151"/>
      <c r="C441" s="152"/>
      <c r="D441" s="43" t="s">
        <v>700</v>
      </c>
      <c r="E441" s="44" t="s">
        <v>701</v>
      </c>
      <c r="F441" s="45"/>
      <c r="G441" s="151"/>
      <c r="H441" s="108"/>
      <c r="I441" s="109"/>
      <c r="J441" s="108"/>
      <c r="K441" s="109"/>
      <c r="L441" s="108"/>
      <c r="M441" s="109"/>
      <c r="N441" s="109" t="e">
        <f t="shared" si="21"/>
        <v>#DIV/0!</v>
      </c>
      <c r="O441" s="109" t="e">
        <f t="shared" si="22"/>
        <v>#DIV/0!</v>
      </c>
      <c r="P441" s="110">
        <f t="shared" si="23"/>
        <v>0</v>
      </c>
    </row>
    <row r="442" spans="1:16" s="31" customFormat="1" ht="12" customHeight="1" x14ac:dyDescent="0.2">
      <c r="A442" s="105">
        <v>68</v>
      </c>
      <c r="B442" s="151" t="s">
        <v>682</v>
      </c>
      <c r="C442" s="152" t="s">
        <v>683</v>
      </c>
      <c r="D442" s="37" t="s">
        <v>684</v>
      </c>
      <c r="E442" s="38" t="s">
        <v>283</v>
      </c>
      <c r="F442" s="39" t="s">
        <v>63</v>
      </c>
      <c r="G442" s="151" t="s">
        <v>57</v>
      </c>
      <c r="H442" s="108" t="s">
        <v>629</v>
      </c>
      <c r="I442" s="109">
        <v>347</v>
      </c>
      <c r="J442" s="108" t="s">
        <v>630</v>
      </c>
      <c r="K442" s="109">
        <v>350.7</v>
      </c>
      <c r="L442" s="108" t="s">
        <v>631</v>
      </c>
      <c r="M442" s="109">
        <v>389</v>
      </c>
      <c r="N442" s="109">
        <f t="shared" si="21"/>
        <v>18.987071624894899</v>
      </c>
      <c r="O442" s="109">
        <f t="shared" si="22"/>
        <v>5.2416688023083369</v>
      </c>
      <c r="P442" s="110">
        <f t="shared" si="23"/>
        <v>362.23333333333335</v>
      </c>
    </row>
    <row r="443" spans="1:16" s="31" customFormat="1" ht="13.5" customHeight="1" x14ac:dyDescent="0.2">
      <c r="A443" s="105"/>
      <c r="B443" s="151"/>
      <c r="C443" s="152"/>
      <c r="D443" s="40" t="s">
        <v>685</v>
      </c>
      <c r="E443" s="41" t="s">
        <v>677</v>
      </c>
      <c r="F443" s="42"/>
      <c r="G443" s="151"/>
      <c r="H443" s="108"/>
      <c r="I443" s="109"/>
      <c r="J443" s="108"/>
      <c r="K443" s="109"/>
      <c r="L443" s="108"/>
      <c r="M443" s="109"/>
      <c r="N443" s="109" t="e">
        <f t="shared" si="21"/>
        <v>#DIV/0!</v>
      </c>
      <c r="O443" s="109" t="e">
        <f t="shared" si="22"/>
        <v>#DIV/0!</v>
      </c>
      <c r="P443" s="110">
        <f t="shared" si="23"/>
        <v>0</v>
      </c>
    </row>
    <row r="444" spans="1:16" s="31" customFormat="1" ht="33.75" x14ac:dyDescent="0.2">
      <c r="A444" s="105"/>
      <c r="B444" s="151"/>
      <c r="C444" s="152"/>
      <c r="D444" s="40" t="s">
        <v>686</v>
      </c>
      <c r="E444" s="41" t="s">
        <v>687</v>
      </c>
      <c r="F444" s="42"/>
      <c r="G444" s="151"/>
      <c r="H444" s="108"/>
      <c r="I444" s="109"/>
      <c r="J444" s="108"/>
      <c r="K444" s="109"/>
      <c r="L444" s="108"/>
      <c r="M444" s="109"/>
      <c r="N444" s="109" t="e">
        <f t="shared" si="21"/>
        <v>#DIV/0!</v>
      </c>
      <c r="O444" s="109" t="e">
        <f t="shared" si="22"/>
        <v>#DIV/0!</v>
      </c>
      <c r="P444" s="110">
        <f t="shared" si="23"/>
        <v>0</v>
      </c>
    </row>
    <row r="445" spans="1:16" s="31" customFormat="1" ht="22.5" x14ac:dyDescent="0.2">
      <c r="A445" s="105"/>
      <c r="B445" s="151"/>
      <c r="C445" s="152"/>
      <c r="D445" s="40" t="s">
        <v>689</v>
      </c>
      <c r="E445" s="41" t="s">
        <v>340</v>
      </c>
      <c r="F445" s="42"/>
      <c r="G445" s="151"/>
      <c r="H445" s="108"/>
      <c r="I445" s="109"/>
      <c r="J445" s="108"/>
      <c r="K445" s="109"/>
      <c r="L445" s="108"/>
      <c r="M445" s="109"/>
      <c r="N445" s="109" t="e">
        <f t="shared" si="21"/>
        <v>#DIV/0!</v>
      </c>
      <c r="O445" s="109" t="e">
        <f t="shared" si="22"/>
        <v>#DIV/0!</v>
      </c>
      <c r="P445" s="110">
        <f t="shared" si="23"/>
        <v>0</v>
      </c>
    </row>
    <row r="446" spans="1:16" s="31" customFormat="1" ht="13.5" customHeight="1" x14ac:dyDescent="0.2">
      <c r="A446" s="105"/>
      <c r="B446" s="151"/>
      <c r="C446" s="152"/>
      <c r="D446" s="40" t="s">
        <v>65</v>
      </c>
      <c r="E446" s="41" t="s">
        <v>690</v>
      </c>
      <c r="F446" s="42"/>
      <c r="G446" s="151"/>
      <c r="H446" s="108"/>
      <c r="I446" s="109"/>
      <c r="J446" s="108"/>
      <c r="K446" s="109"/>
      <c r="L446" s="108"/>
      <c r="M446" s="109"/>
      <c r="N446" s="109" t="e">
        <f t="shared" si="21"/>
        <v>#DIV/0!</v>
      </c>
      <c r="O446" s="109" t="e">
        <f t="shared" si="22"/>
        <v>#DIV/0!</v>
      </c>
      <c r="P446" s="110">
        <f t="shared" si="23"/>
        <v>0</v>
      </c>
    </row>
    <row r="447" spans="1:16" s="31" customFormat="1" ht="13.5" customHeight="1" x14ac:dyDescent="0.2">
      <c r="A447" s="105"/>
      <c r="B447" s="151"/>
      <c r="C447" s="152"/>
      <c r="D447" s="40" t="s">
        <v>691</v>
      </c>
      <c r="E447" s="41" t="s">
        <v>692</v>
      </c>
      <c r="F447" s="42"/>
      <c r="G447" s="151"/>
      <c r="H447" s="108"/>
      <c r="I447" s="109"/>
      <c r="J447" s="108"/>
      <c r="K447" s="109"/>
      <c r="L447" s="108"/>
      <c r="M447" s="109"/>
      <c r="N447" s="109" t="e">
        <f t="shared" si="21"/>
        <v>#DIV/0!</v>
      </c>
      <c r="O447" s="109" t="e">
        <f t="shared" si="22"/>
        <v>#DIV/0!</v>
      </c>
      <c r="P447" s="110">
        <f t="shared" si="23"/>
        <v>0</v>
      </c>
    </row>
    <row r="448" spans="1:16" s="31" customFormat="1" ht="15" customHeight="1" x14ac:dyDescent="0.2">
      <c r="A448" s="105"/>
      <c r="B448" s="151"/>
      <c r="C448" s="152"/>
      <c r="D448" s="40" t="s">
        <v>693</v>
      </c>
      <c r="E448" s="41" t="s">
        <v>200</v>
      </c>
      <c r="F448" s="42"/>
      <c r="G448" s="151"/>
      <c r="H448" s="108"/>
      <c r="I448" s="109"/>
      <c r="J448" s="108"/>
      <c r="K448" s="109"/>
      <c r="L448" s="108"/>
      <c r="M448" s="109"/>
      <c r="N448" s="109" t="e">
        <f t="shared" si="21"/>
        <v>#DIV/0!</v>
      </c>
      <c r="O448" s="109" t="e">
        <f t="shared" si="22"/>
        <v>#DIV/0!</v>
      </c>
      <c r="P448" s="110">
        <f t="shared" si="23"/>
        <v>0</v>
      </c>
    </row>
    <row r="449" spans="1:16" s="31" customFormat="1" ht="13.5" customHeight="1" x14ac:dyDescent="0.2">
      <c r="A449" s="105"/>
      <c r="B449" s="151"/>
      <c r="C449" s="152"/>
      <c r="D449" s="40" t="s">
        <v>694</v>
      </c>
      <c r="E449" s="41" t="s">
        <v>702</v>
      </c>
      <c r="F449" s="42" t="s">
        <v>63</v>
      </c>
      <c r="G449" s="151"/>
      <c r="H449" s="108"/>
      <c r="I449" s="109"/>
      <c r="J449" s="108"/>
      <c r="K449" s="109"/>
      <c r="L449" s="108"/>
      <c r="M449" s="109"/>
      <c r="N449" s="109" t="e">
        <f t="shared" si="21"/>
        <v>#DIV/0!</v>
      </c>
      <c r="O449" s="109" t="e">
        <f t="shared" si="22"/>
        <v>#DIV/0!</v>
      </c>
      <c r="P449" s="110">
        <f t="shared" si="23"/>
        <v>0</v>
      </c>
    </row>
    <row r="450" spans="1:16" s="31" customFormat="1" ht="13.5" customHeight="1" x14ac:dyDescent="0.2">
      <c r="A450" s="105"/>
      <c r="B450" s="151"/>
      <c r="C450" s="152"/>
      <c r="D450" s="40" t="s">
        <v>696</v>
      </c>
      <c r="E450" s="41" t="s">
        <v>531</v>
      </c>
      <c r="F450" s="42"/>
      <c r="G450" s="151"/>
      <c r="H450" s="108"/>
      <c r="I450" s="109"/>
      <c r="J450" s="108"/>
      <c r="K450" s="109"/>
      <c r="L450" s="108"/>
      <c r="M450" s="109"/>
      <c r="N450" s="109" t="e">
        <f t="shared" si="21"/>
        <v>#DIV/0!</v>
      </c>
      <c r="O450" s="109" t="e">
        <f t="shared" si="22"/>
        <v>#DIV/0!</v>
      </c>
      <c r="P450" s="110">
        <f t="shared" si="23"/>
        <v>0</v>
      </c>
    </row>
    <row r="451" spans="1:16" s="31" customFormat="1" ht="22.5" x14ac:dyDescent="0.2">
      <c r="A451" s="105"/>
      <c r="B451" s="151"/>
      <c r="C451" s="152"/>
      <c r="D451" s="40" t="s">
        <v>545</v>
      </c>
      <c r="E451" s="41" t="s">
        <v>703</v>
      </c>
      <c r="F451" s="42"/>
      <c r="G451" s="151"/>
      <c r="H451" s="108"/>
      <c r="I451" s="109"/>
      <c r="J451" s="108"/>
      <c r="K451" s="109"/>
      <c r="L451" s="108"/>
      <c r="M451" s="109"/>
      <c r="N451" s="109" t="e">
        <f t="shared" si="21"/>
        <v>#DIV/0!</v>
      </c>
      <c r="O451" s="109" t="e">
        <f t="shared" si="22"/>
        <v>#DIV/0!</v>
      </c>
      <c r="P451" s="110">
        <f t="shared" si="23"/>
        <v>0</v>
      </c>
    </row>
    <row r="452" spans="1:16" s="31" customFormat="1" ht="22.5" x14ac:dyDescent="0.2">
      <c r="A452" s="105"/>
      <c r="B452" s="151"/>
      <c r="C452" s="152"/>
      <c r="D452" s="40" t="s">
        <v>698</v>
      </c>
      <c r="E452" s="41" t="s">
        <v>699</v>
      </c>
      <c r="F452" s="42"/>
      <c r="G452" s="151"/>
      <c r="H452" s="108"/>
      <c r="I452" s="109"/>
      <c r="J452" s="108"/>
      <c r="K452" s="109"/>
      <c r="L452" s="108"/>
      <c r="M452" s="109"/>
      <c r="N452" s="109" t="e">
        <f t="shared" si="21"/>
        <v>#DIV/0!</v>
      </c>
      <c r="O452" s="109" t="e">
        <f t="shared" si="22"/>
        <v>#DIV/0!</v>
      </c>
      <c r="P452" s="110">
        <f t="shared" si="23"/>
        <v>0</v>
      </c>
    </row>
    <row r="453" spans="1:16" s="31" customFormat="1" ht="22.5" x14ac:dyDescent="0.2">
      <c r="A453" s="105"/>
      <c r="B453" s="151"/>
      <c r="C453" s="152"/>
      <c r="D453" s="43" t="s">
        <v>700</v>
      </c>
      <c r="E453" s="44" t="s">
        <v>701</v>
      </c>
      <c r="F453" s="45"/>
      <c r="G453" s="151"/>
      <c r="H453" s="108"/>
      <c r="I453" s="109"/>
      <c r="J453" s="108"/>
      <c r="K453" s="109"/>
      <c r="L453" s="108"/>
      <c r="M453" s="109"/>
      <c r="N453" s="109" t="e">
        <f t="shared" si="21"/>
        <v>#DIV/0!</v>
      </c>
      <c r="O453" s="109" t="e">
        <f t="shared" si="22"/>
        <v>#DIV/0!</v>
      </c>
      <c r="P453" s="110">
        <f t="shared" si="23"/>
        <v>0</v>
      </c>
    </row>
    <row r="454" spans="1:16" s="31" customFormat="1" ht="12" customHeight="1" x14ac:dyDescent="0.2">
      <c r="A454" s="105">
        <v>69</v>
      </c>
      <c r="B454" s="151" t="s">
        <v>704</v>
      </c>
      <c r="C454" s="152" t="s">
        <v>705</v>
      </c>
      <c r="D454" s="37" t="s">
        <v>519</v>
      </c>
      <c r="E454" s="38" t="s">
        <v>217</v>
      </c>
      <c r="F454" s="39" t="s">
        <v>63</v>
      </c>
      <c r="G454" s="151" t="s">
        <v>362</v>
      </c>
      <c r="H454" s="108" t="s">
        <v>629</v>
      </c>
      <c r="I454" s="109">
        <v>37</v>
      </c>
      <c r="J454" s="108" t="s">
        <v>630</v>
      </c>
      <c r="K454" s="109">
        <v>38.9</v>
      </c>
      <c r="L454" s="108" t="s">
        <v>631</v>
      </c>
      <c r="M454" s="109">
        <v>33.6</v>
      </c>
      <c r="N454" s="109">
        <f t="shared" si="21"/>
        <v>2.1924111536540454</v>
      </c>
      <c r="O454" s="109">
        <f t="shared" si="22"/>
        <v>6.0066059004220422</v>
      </c>
      <c r="P454" s="110">
        <f t="shared" si="23"/>
        <v>36.5</v>
      </c>
    </row>
    <row r="455" spans="1:16" s="31" customFormat="1" ht="13.5" customHeight="1" x14ac:dyDescent="0.2">
      <c r="A455" s="105"/>
      <c r="B455" s="151"/>
      <c r="C455" s="152"/>
      <c r="D455" s="40" t="s">
        <v>522</v>
      </c>
      <c r="E455" s="41" t="s">
        <v>706</v>
      </c>
      <c r="F455" s="42" t="s">
        <v>63</v>
      </c>
      <c r="G455" s="151"/>
      <c r="H455" s="108"/>
      <c r="I455" s="109"/>
      <c r="J455" s="108"/>
      <c r="K455" s="109"/>
      <c r="L455" s="108"/>
      <c r="M455" s="109"/>
      <c r="N455" s="109" t="e">
        <f t="shared" si="21"/>
        <v>#DIV/0!</v>
      </c>
      <c r="O455" s="109" t="e">
        <f t="shared" si="22"/>
        <v>#DIV/0!</v>
      </c>
      <c r="P455" s="110">
        <f t="shared" si="23"/>
        <v>0</v>
      </c>
    </row>
    <row r="456" spans="1:16" s="31" customFormat="1" ht="13.5" customHeight="1" x14ac:dyDescent="0.2">
      <c r="A456" s="105"/>
      <c r="B456" s="151"/>
      <c r="C456" s="152"/>
      <c r="D456" s="40" t="s">
        <v>707</v>
      </c>
      <c r="E456" s="41" t="s">
        <v>708</v>
      </c>
      <c r="F456" s="42"/>
      <c r="G456" s="151"/>
      <c r="H456" s="108"/>
      <c r="I456" s="109"/>
      <c r="J456" s="108"/>
      <c r="K456" s="109"/>
      <c r="L456" s="108"/>
      <c r="M456" s="109"/>
      <c r="N456" s="109" t="e">
        <f t="shared" si="21"/>
        <v>#DIV/0!</v>
      </c>
      <c r="O456" s="109" t="e">
        <f t="shared" si="22"/>
        <v>#DIV/0!</v>
      </c>
      <c r="P456" s="110">
        <f t="shared" si="23"/>
        <v>0</v>
      </c>
    </row>
    <row r="457" spans="1:16" s="31" customFormat="1" ht="15.75" customHeight="1" x14ac:dyDescent="0.2">
      <c r="A457" s="105"/>
      <c r="B457" s="151"/>
      <c r="C457" s="152"/>
      <c r="D457" s="40" t="s">
        <v>470</v>
      </c>
      <c r="E457" s="41" t="s">
        <v>74</v>
      </c>
      <c r="F457" s="42"/>
      <c r="G457" s="151"/>
      <c r="H457" s="108"/>
      <c r="I457" s="109"/>
      <c r="J457" s="108"/>
      <c r="K457" s="109"/>
      <c r="L457" s="108"/>
      <c r="M457" s="109"/>
      <c r="N457" s="109" t="e">
        <f t="shared" si="21"/>
        <v>#DIV/0!</v>
      </c>
      <c r="O457" s="109" t="e">
        <f t="shared" si="22"/>
        <v>#DIV/0!</v>
      </c>
      <c r="P457" s="110">
        <f t="shared" si="23"/>
        <v>0</v>
      </c>
    </row>
    <row r="458" spans="1:16" s="31" customFormat="1" ht="22.5" x14ac:dyDescent="0.2">
      <c r="A458" s="105"/>
      <c r="B458" s="151"/>
      <c r="C458" s="152"/>
      <c r="D458" s="43" t="s">
        <v>700</v>
      </c>
      <c r="E458" s="44" t="s">
        <v>701</v>
      </c>
      <c r="F458" s="45"/>
      <c r="G458" s="151"/>
      <c r="H458" s="108"/>
      <c r="I458" s="109"/>
      <c r="J458" s="108"/>
      <c r="K458" s="109"/>
      <c r="L458" s="108"/>
      <c r="M458" s="109"/>
      <c r="N458" s="109" t="e">
        <f t="shared" si="21"/>
        <v>#DIV/0!</v>
      </c>
      <c r="O458" s="109" t="e">
        <f t="shared" si="22"/>
        <v>#DIV/0!</v>
      </c>
      <c r="P458" s="110">
        <f t="shared" si="23"/>
        <v>0</v>
      </c>
    </row>
    <row r="459" spans="1:16" s="31" customFormat="1" ht="22.5" customHeight="1" x14ac:dyDescent="0.2">
      <c r="A459" s="113">
        <v>70</v>
      </c>
      <c r="B459" s="153" t="s">
        <v>709</v>
      </c>
      <c r="C459" s="154" t="s">
        <v>710</v>
      </c>
      <c r="D459" s="37" t="s">
        <v>711</v>
      </c>
      <c r="E459" s="38" t="s">
        <v>712</v>
      </c>
      <c r="F459" s="39"/>
      <c r="G459" s="153" t="s">
        <v>57</v>
      </c>
      <c r="H459" s="117" t="s">
        <v>629</v>
      </c>
      <c r="I459" s="118">
        <v>57</v>
      </c>
      <c r="J459" s="117" t="s">
        <v>630</v>
      </c>
      <c r="K459" s="118">
        <v>53.9</v>
      </c>
      <c r="L459" s="117" t="s">
        <v>631</v>
      </c>
      <c r="M459" s="118">
        <v>43</v>
      </c>
      <c r="N459" s="118">
        <f t="shared" si="21"/>
        <v>6.0038876294169992</v>
      </c>
      <c r="O459" s="118">
        <f t="shared" si="22"/>
        <v>11.70348465773294</v>
      </c>
      <c r="P459" s="119">
        <f t="shared" si="23"/>
        <v>51.300000000000004</v>
      </c>
    </row>
    <row r="460" spans="1:16" s="31" customFormat="1" ht="22.5" x14ac:dyDescent="0.2">
      <c r="A460" s="113"/>
      <c r="B460" s="153"/>
      <c r="C460" s="154"/>
      <c r="D460" s="40" t="s">
        <v>713</v>
      </c>
      <c r="E460" s="41" t="s">
        <v>690</v>
      </c>
      <c r="F460" s="42"/>
      <c r="G460" s="153"/>
      <c r="H460" s="117"/>
      <c r="I460" s="118"/>
      <c r="J460" s="117"/>
      <c r="K460" s="118"/>
      <c r="L460" s="117"/>
      <c r="M460" s="118"/>
      <c r="N460" s="118" t="e">
        <f t="shared" si="21"/>
        <v>#DIV/0!</v>
      </c>
      <c r="O460" s="118" t="e">
        <f t="shared" si="22"/>
        <v>#DIV/0!</v>
      </c>
      <c r="P460" s="119">
        <f t="shared" si="23"/>
        <v>0</v>
      </c>
    </row>
    <row r="461" spans="1:16" s="31" customFormat="1" ht="13.5" customHeight="1" x14ac:dyDescent="0.2">
      <c r="A461" s="113"/>
      <c r="B461" s="153"/>
      <c r="C461" s="154"/>
      <c r="D461" s="40" t="s">
        <v>714</v>
      </c>
      <c r="E461" s="41" t="s">
        <v>715</v>
      </c>
      <c r="F461" s="42" t="s">
        <v>63</v>
      </c>
      <c r="G461" s="153"/>
      <c r="H461" s="117"/>
      <c r="I461" s="118"/>
      <c r="J461" s="117"/>
      <c r="K461" s="118"/>
      <c r="L461" s="117"/>
      <c r="M461" s="118"/>
      <c r="N461" s="118" t="e">
        <f t="shared" si="21"/>
        <v>#DIV/0!</v>
      </c>
      <c r="O461" s="118" t="e">
        <f t="shared" si="22"/>
        <v>#DIV/0!</v>
      </c>
      <c r="P461" s="119">
        <f t="shared" si="23"/>
        <v>0</v>
      </c>
    </row>
    <row r="462" spans="1:16" s="31" customFormat="1" ht="22.5" x14ac:dyDescent="0.2">
      <c r="A462" s="113"/>
      <c r="B462" s="153"/>
      <c r="C462" s="154"/>
      <c r="D462" s="40" t="s">
        <v>716</v>
      </c>
      <c r="E462" s="41" t="s">
        <v>624</v>
      </c>
      <c r="F462" s="42"/>
      <c r="G462" s="153"/>
      <c r="H462" s="117"/>
      <c r="I462" s="118"/>
      <c r="J462" s="117"/>
      <c r="K462" s="118"/>
      <c r="L462" s="117"/>
      <c r="M462" s="118"/>
      <c r="N462" s="118" t="e">
        <f t="shared" si="21"/>
        <v>#DIV/0!</v>
      </c>
      <c r="O462" s="118" t="e">
        <f t="shared" si="22"/>
        <v>#DIV/0!</v>
      </c>
      <c r="P462" s="119">
        <f t="shared" si="23"/>
        <v>0</v>
      </c>
    </row>
    <row r="463" spans="1:16" s="31" customFormat="1" ht="13.5" customHeight="1" x14ac:dyDescent="0.2">
      <c r="A463" s="113"/>
      <c r="B463" s="153"/>
      <c r="C463" s="154"/>
      <c r="D463" s="40" t="s">
        <v>696</v>
      </c>
      <c r="E463" s="41" t="s">
        <v>717</v>
      </c>
      <c r="F463" s="42"/>
      <c r="G463" s="153"/>
      <c r="H463" s="117"/>
      <c r="I463" s="118"/>
      <c r="J463" s="117"/>
      <c r="K463" s="118"/>
      <c r="L463" s="117"/>
      <c r="M463" s="118"/>
      <c r="N463" s="118" t="e">
        <f t="shared" si="21"/>
        <v>#DIV/0!</v>
      </c>
      <c r="O463" s="118" t="e">
        <f t="shared" si="22"/>
        <v>#DIV/0!</v>
      </c>
      <c r="P463" s="119">
        <f t="shared" si="23"/>
        <v>0</v>
      </c>
    </row>
    <row r="464" spans="1:16" s="31" customFormat="1" ht="22.5" x14ac:dyDescent="0.2">
      <c r="A464" s="113"/>
      <c r="B464" s="153"/>
      <c r="C464" s="154"/>
      <c r="D464" s="60" t="s">
        <v>700</v>
      </c>
      <c r="E464" s="61" t="s">
        <v>701</v>
      </c>
      <c r="F464" s="62"/>
      <c r="G464" s="153"/>
      <c r="H464" s="117"/>
      <c r="I464" s="118"/>
      <c r="J464" s="117"/>
      <c r="K464" s="118"/>
      <c r="L464" s="117"/>
      <c r="M464" s="118"/>
      <c r="N464" s="118" t="e">
        <f t="shared" ref="N464:N515" si="24">_xlfn.STDEV.P(I464,K464,M464)</f>
        <v>#DIV/0!</v>
      </c>
      <c r="O464" s="118" t="e">
        <f t="shared" ref="O464:O515" si="25">N464/P464*100</f>
        <v>#DIV/0!</v>
      </c>
      <c r="P464" s="119">
        <f t="shared" ref="P464:P515" si="26">(I464+K464+M464)/3</f>
        <v>0</v>
      </c>
    </row>
    <row r="465" spans="1:16" s="31" customFormat="1" ht="12" customHeight="1" x14ac:dyDescent="0.2">
      <c r="A465" s="105">
        <v>71</v>
      </c>
      <c r="B465" s="106" t="s">
        <v>718</v>
      </c>
      <c r="C465" s="107" t="s">
        <v>719</v>
      </c>
      <c r="D465" s="29" t="s">
        <v>617</v>
      </c>
      <c r="E465" s="29" t="s">
        <v>720</v>
      </c>
      <c r="F465" s="30" t="s">
        <v>63</v>
      </c>
      <c r="G465" s="106" t="s">
        <v>57</v>
      </c>
      <c r="H465" s="108" t="s">
        <v>629</v>
      </c>
      <c r="I465" s="109">
        <v>5</v>
      </c>
      <c r="J465" s="108" t="s">
        <v>630</v>
      </c>
      <c r="K465" s="109">
        <v>4.88</v>
      </c>
      <c r="L465" s="108" t="s">
        <v>631</v>
      </c>
      <c r="M465" s="109">
        <v>4.9000000000000004</v>
      </c>
      <c r="N465" s="109">
        <f t="shared" si="24"/>
        <v>5.2493385826745377E-2</v>
      </c>
      <c r="O465" s="109">
        <f t="shared" si="25"/>
        <v>1.06549497618563</v>
      </c>
      <c r="P465" s="110">
        <f t="shared" si="26"/>
        <v>4.9266666666666667</v>
      </c>
    </row>
    <row r="466" spans="1:16" s="31" customFormat="1" ht="13.5" customHeight="1" x14ac:dyDescent="0.2">
      <c r="A466" s="105"/>
      <c r="B466" s="106"/>
      <c r="C466" s="107"/>
      <c r="D466" s="32" t="s">
        <v>61</v>
      </c>
      <c r="E466" s="32" t="s">
        <v>721</v>
      </c>
      <c r="F466" s="33" t="s">
        <v>63</v>
      </c>
      <c r="G466" s="106"/>
      <c r="H466" s="108"/>
      <c r="I466" s="109"/>
      <c r="J466" s="108"/>
      <c r="K466" s="109"/>
      <c r="L466" s="108"/>
      <c r="M466" s="109"/>
      <c r="N466" s="109" t="e">
        <f t="shared" si="24"/>
        <v>#DIV/0!</v>
      </c>
      <c r="O466" s="109" t="e">
        <f t="shared" si="25"/>
        <v>#DIV/0!</v>
      </c>
      <c r="P466" s="110">
        <f t="shared" si="26"/>
        <v>0</v>
      </c>
    </row>
    <row r="467" spans="1:16" s="31" customFormat="1" ht="13.5" customHeight="1" x14ac:dyDescent="0.2">
      <c r="A467" s="105"/>
      <c r="B467" s="106"/>
      <c r="C467" s="107"/>
      <c r="D467" s="32" t="s">
        <v>722</v>
      </c>
      <c r="E467" s="32" t="s">
        <v>723</v>
      </c>
      <c r="F467" s="33"/>
      <c r="G467" s="106"/>
      <c r="H467" s="108"/>
      <c r="I467" s="109"/>
      <c r="J467" s="108"/>
      <c r="K467" s="109"/>
      <c r="L467" s="108"/>
      <c r="M467" s="109"/>
      <c r="N467" s="109" t="e">
        <f t="shared" si="24"/>
        <v>#DIV/0!</v>
      </c>
      <c r="O467" s="109" t="e">
        <f t="shared" si="25"/>
        <v>#DIV/0!</v>
      </c>
      <c r="P467" s="110">
        <f t="shared" si="26"/>
        <v>0</v>
      </c>
    </row>
    <row r="468" spans="1:16" s="31" customFormat="1" ht="13.5" customHeight="1" x14ac:dyDescent="0.2">
      <c r="A468" s="105"/>
      <c r="B468" s="106"/>
      <c r="C468" s="107"/>
      <c r="D468" s="32" t="s">
        <v>724</v>
      </c>
      <c r="E468" s="32" t="s">
        <v>725</v>
      </c>
      <c r="F468" s="33"/>
      <c r="G468" s="106"/>
      <c r="H468" s="108"/>
      <c r="I468" s="109"/>
      <c r="J468" s="108"/>
      <c r="K468" s="109"/>
      <c r="L468" s="108"/>
      <c r="M468" s="109"/>
      <c r="N468" s="109" t="e">
        <f t="shared" si="24"/>
        <v>#DIV/0!</v>
      </c>
      <c r="O468" s="109" t="e">
        <f t="shared" si="25"/>
        <v>#DIV/0!</v>
      </c>
      <c r="P468" s="110">
        <f t="shared" si="26"/>
        <v>0</v>
      </c>
    </row>
    <row r="469" spans="1:16" s="31" customFormat="1" ht="13.5" customHeight="1" x14ac:dyDescent="0.2">
      <c r="A469" s="105"/>
      <c r="B469" s="106"/>
      <c r="C469" s="107"/>
      <c r="D469" s="32" t="s">
        <v>726</v>
      </c>
      <c r="E469" s="32" t="s">
        <v>145</v>
      </c>
      <c r="F469" s="33"/>
      <c r="G469" s="106"/>
      <c r="H469" s="108"/>
      <c r="I469" s="109"/>
      <c r="J469" s="108"/>
      <c r="K469" s="109"/>
      <c r="L469" s="108"/>
      <c r="M469" s="109"/>
      <c r="N469" s="109" t="e">
        <f t="shared" si="24"/>
        <v>#DIV/0!</v>
      </c>
      <c r="O469" s="109" t="e">
        <f t="shared" si="25"/>
        <v>#DIV/0!</v>
      </c>
      <c r="P469" s="110">
        <f t="shared" si="26"/>
        <v>0</v>
      </c>
    </row>
    <row r="470" spans="1:16" s="31" customFormat="1" ht="13.5" customHeight="1" x14ac:dyDescent="0.2">
      <c r="A470" s="105"/>
      <c r="B470" s="106"/>
      <c r="C470" s="107"/>
      <c r="D470" s="32" t="s">
        <v>727</v>
      </c>
      <c r="E470" s="32" t="s">
        <v>728</v>
      </c>
      <c r="F470" s="33"/>
      <c r="G470" s="106"/>
      <c r="H470" s="108"/>
      <c r="I470" s="109"/>
      <c r="J470" s="108"/>
      <c r="K470" s="109"/>
      <c r="L470" s="108"/>
      <c r="M470" s="109"/>
      <c r="N470" s="109" t="e">
        <f t="shared" si="24"/>
        <v>#DIV/0!</v>
      </c>
      <c r="O470" s="109" t="e">
        <f t="shared" si="25"/>
        <v>#DIV/0!</v>
      </c>
      <c r="P470" s="110">
        <f t="shared" si="26"/>
        <v>0</v>
      </c>
    </row>
    <row r="471" spans="1:16" s="31" customFormat="1" ht="13.5" customHeight="1" x14ac:dyDescent="0.2">
      <c r="A471" s="105"/>
      <c r="B471" s="106"/>
      <c r="C471" s="107"/>
      <c r="D471" s="32" t="s">
        <v>729</v>
      </c>
      <c r="E471" s="32" t="s">
        <v>730</v>
      </c>
      <c r="F471" s="33"/>
      <c r="G471" s="106"/>
      <c r="H471" s="108"/>
      <c r="I471" s="109"/>
      <c r="J471" s="108"/>
      <c r="K471" s="109"/>
      <c r="L471" s="108"/>
      <c r="M471" s="109"/>
      <c r="N471" s="109" t="e">
        <f t="shared" si="24"/>
        <v>#DIV/0!</v>
      </c>
      <c r="O471" s="109" t="e">
        <f t="shared" si="25"/>
        <v>#DIV/0!</v>
      </c>
      <c r="P471" s="110">
        <f t="shared" si="26"/>
        <v>0</v>
      </c>
    </row>
    <row r="472" spans="1:16" s="31" customFormat="1" ht="90.75" customHeight="1" x14ac:dyDescent="0.2">
      <c r="A472" s="105"/>
      <c r="B472" s="106"/>
      <c r="C472" s="107"/>
      <c r="D472" s="35" t="s">
        <v>731</v>
      </c>
      <c r="E472" s="35" t="s">
        <v>732</v>
      </c>
      <c r="F472" s="36"/>
      <c r="G472" s="106"/>
      <c r="H472" s="108"/>
      <c r="I472" s="109"/>
      <c r="J472" s="108"/>
      <c r="K472" s="109"/>
      <c r="L472" s="108"/>
      <c r="M472" s="109"/>
      <c r="N472" s="109" t="e">
        <f t="shared" si="24"/>
        <v>#DIV/0!</v>
      </c>
      <c r="O472" s="109" t="e">
        <f t="shared" si="25"/>
        <v>#DIV/0!</v>
      </c>
      <c r="P472" s="110">
        <f t="shared" si="26"/>
        <v>0</v>
      </c>
    </row>
    <row r="473" spans="1:16" s="31" customFormat="1" ht="12" customHeight="1" x14ac:dyDescent="0.2">
      <c r="A473" s="105">
        <v>72</v>
      </c>
      <c r="B473" s="106" t="s">
        <v>718</v>
      </c>
      <c r="C473" s="107" t="s">
        <v>719</v>
      </c>
      <c r="D473" s="29" t="s">
        <v>617</v>
      </c>
      <c r="E473" s="29" t="s">
        <v>733</v>
      </c>
      <c r="F473" s="30" t="s">
        <v>63</v>
      </c>
      <c r="G473" s="106" t="s">
        <v>57</v>
      </c>
      <c r="H473" s="108" t="s">
        <v>629</v>
      </c>
      <c r="I473" s="109">
        <v>3</v>
      </c>
      <c r="J473" s="108" t="s">
        <v>630</v>
      </c>
      <c r="K473" s="109">
        <v>2.98</v>
      </c>
      <c r="L473" s="108" t="s">
        <v>631</v>
      </c>
      <c r="M473" s="109">
        <v>2.9</v>
      </c>
      <c r="N473" s="109">
        <f t="shared" si="24"/>
        <v>4.3204937989385774E-2</v>
      </c>
      <c r="O473" s="109">
        <f t="shared" si="25"/>
        <v>1.459626283425195</v>
      </c>
      <c r="P473" s="110">
        <f t="shared" si="26"/>
        <v>2.9600000000000004</v>
      </c>
    </row>
    <row r="474" spans="1:16" s="31" customFormat="1" ht="13.5" customHeight="1" x14ac:dyDescent="0.2">
      <c r="A474" s="105"/>
      <c r="B474" s="106"/>
      <c r="C474" s="107"/>
      <c r="D474" s="32" t="s">
        <v>61</v>
      </c>
      <c r="E474" s="32" t="s">
        <v>721</v>
      </c>
      <c r="F474" s="33" t="s">
        <v>63</v>
      </c>
      <c r="G474" s="106"/>
      <c r="H474" s="108"/>
      <c r="I474" s="109"/>
      <c r="J474" s="108"/>
      <c r="K474" s="109"/>
      <c r="L474" s="108"/>
      <c r="M474" s="109"/>
      <c r="N474" s="109" t="e">
        <f t="shared" si="24"/>
        <v>#DIV/0!</v>
      </c>
      <c r="O474" s="109" t="e">
        <f t="shared" si="25"/>
        <v>#DIV/0!</v>
      </c>
      <c r="P474" s="110">
        <f t="shared" si="26"/>
        <v>0</v>
      </c>
    </row>
    <row r="475" spans="1:16" s="31" customFormat="1" ht="13.5" customHeight="1" x14ac:dyDescent="0.2">
      <c r="A475" s="105"/>
      <c r="B475" s="106"/>
      <c r="C475" s="107"/>
      <c r="D475" s="32" t="s">
        <v>722</v>
      </c>
      <c r="E475" s="32" t="s">
        <v>723</v>
      </c>
      <c r="F475" s="33"/>
      <c r="G475" s="106"/>
      <c r="H475" s="108"/>
      <c r="I475" s="109"/>
      <c r="J475" s="108"/>
      <c r="K475" s="109"/>
      <c r="L475" s="108"/>
      <c r="M475" s="109"/>
      <c r="N475" s="109" t="e">
        <f t="shared" si="24"/>
        <v>#DIV/0!</v>
      </c>
      <c r="O475" s="109" t="e">
        <f t="shared" si="25"/>
        <v>#DIV/0!</v>
      </c>
      <c r="P475" s="110">
        <f t="shared" si="26"/>
        <v>0</v>
      </c>
    </row>
    <row r="476" spans="1:16" s="31" customFormat="1" ht="13.5" customHeight="1" x14ac:dyDescent="0.2">
      <c r="A476" s="105"/>
      <c r="B476" s="106"/>
      <c r="C476" s="107"/>
      <c r="D476" s="32" t="s">
        <v>727</v>
      </c>
      <c r="E476" s="32" t="s">
        <v>30</v>
      </c>
      <c r="F476" s="33"/>
      <c r="G476" s="106"/>
      <c r="H476" s="108"/>
      <c r="I476" s="109"/>
      <c r="J476" s="108"/>
      <c r="K476" s="109"/>
      <c r="L476" s="108"/>
      <c r="M476" s="109"/>
      <c r="N476" s="109" t="e">
        <f t="shared" si="24"/>
        <v>#DIV/0!</v>
      </c>
      <c r="O476" s="109" t="e">
        <f t="shared" si="25"/>
        <v>#DIV/0!</v>
      </c>
      <c r="P476" s="110">
        <f t="shared" si="26"/>
        <v>0</v>
      </c>
    </row>
    <row r="477" spans="1:16" s="31" customFormat="1" ht="13.5" customHeight="1" x14ac:dyDescent="0.2">
      <c r="A477" s="105"/>
      <c r="B477" s="106"/>
      <c r="C477" s="107"/>
      <c r="D477" s="32" t="s">
        <v>724</v>
      </c>
      <c r="E477" s="32" t="s">
        <v>725</v>
      </c>
      <c r="F477" s="33"/>
      <c r="G477" s="106"/>
      <c r="H477" s="108"/>
      <c r="I477" s="109"/>
      <c r="J477" s="108"/>
      <c r="K477" s="109"/>
      <c r="L477" s="108"/>
      <c r="M477" s="109"/>
      <c r="N477" s="109" t="e">
        <f t="shared" si="24"/>
        <v>#DIV/0!</v>
      </c>
      <c r="O477" s="109" t="e">
        <f t="shared" si="25"/>
        <v>#DIV/0!</v>
      </c>
      <c r="P477" s="110">
        <f t="shared" si="26"/>
        <v>0</v>
      </c>
    </row>
    <row r="478" spans="1:16" s="31" customFormat="1" ht="13.5" customHeight="1" x14ac:dyDescent="0.2">
      <c r="A478" s="105"/>
      <c r="B478" s="106"/>
      <c r="C478" s="107"/>
      <c r="D478" s="32" t="s">
        <v>726</v>
      </c>
      <c r="E478" s="32" t="s">
        <v>145</v>
      </c>
      <c r="F478" s="33"/>
      <c r="G478" s="106"/>
      <c r="H478" s="108"/>
      <c r="I478" s="109"/>
      <c r="J478" s="108"/>
      <c r="K478" s="109"/>
      <c r="L478" s="108"/>
      <c r="M478" s="109"/>
      <c r="N478" s="109" t="e">
        <f t="shared" si="24"/>
        <v>#DIV/0!</v>
      </c>
      <c r="O478" s="109" t="e">
        <f t="shared" si="25"/>
        <v>#DIV/0!</v>
      </c>
      <c r="P478" s="110">
        <f t="shared" si="26"/>
        <v>0</v>
      </c>
    </row>
    <row r="479" spans="1:16" s="31" customFormat="1" ht="15.75" customHeight="1" x14ac:dyDescent="0.2">
      <c r="A479" s="105"/>
      <c r="B479" s="106"/>
      <c r="C479" s="107"/>
      <c r="D479" s="32" t="s">
        <v>729</v>
      </c>
      <c r="E479" s="32" t="s">
        <v>730</v>
      </c>
      <c r="F479" s="33"/>
      <c r="G479" s="106"/>
      <c r="H479" s="108"/>
      <c r="I479" s="109"/>
      <c r="J479" s="108"/>
      <c r="K479" s="109"/>
      <c r="L479" s="108"/>
      <c r="M479" s="109"/>
      <c r="N479" s="109" t="e">
        <f t="shared" si="24"/>
        <v>#DIV/0!</v>
      </c>
      <c r="O479" s="109" t="e">
        <f t="shared" si="25"/>
        <v>#DIV/0!</v>
      </c>
      <c r="P479" s="110">
        <f t="shared" si="26"/>
        <v>0</v>
      </c>
    </row>
    <row r="480" spans="1:16" s="31" customFormat="1" ht="90.75" customHeight="1" x14ac:dyDescent="0.2">
      <c r="A480" s="105"/>
      <c r="B480" s="106"/>
      <c r="C480" s="107"/>
      <c r="D480" s="35" t="s">
        <v>731</v>
      </c>
      <c r="E480" s="35" t="s">
        <v>732</v>
      </c>
      <c r="F480" s="36"/>
      <c r="G480" s="106"/>
      <c r="H480" s="108"/>
      <c r="I480" s="109"/>
      <c r="J480" s="108"/>
      <c r="K480" s="109"/>
      <c r="L480" s="108"/>
      <c r="M480" s="109"/>
      <c r="N480" s="109" t="e">
        <f t="shared" si="24"/>
        <v>#DIV/0!</v>
      </c>
      <c r="O480" s="109" t="e">
        <f t="shared" si="25"/>
        <v>#DIV/0!</v>
      </c>
      <c r="P480" s="110">
        <f t="shared" si="26"/>
        <v>0</v>
      </c>
    </row>
    <row r="481" spans="1:16" s="31" customFormat="1" ht="12" customHeight="1" x14ac:dyDescent="0.2">
      <c r="A481" s="105">
        <v>73</v>
      </c>
      <c r="B481" s="106" t="s">
        <v>718</v>
      </c>
      <c r="C481" s="107" t="s">
        <v>719</v>
      </c>
      <c r="D481" s="29" t="s">
        <v>617</v>
      </c>
      <c r="E481" s="29" t="s">
        <v>734</v>
      </c>
      <c r="F481" s="30" t="s">
        <v>63</v>
      </c>
      <c r="G481" s="106" t="s">
        <v>57</v>
      </c>
      <c r="H481" s="108" t="s">
        <v>629</v>
      </c>
      <c r="I481" s="109">
        <v>10</v>
      </c>
      <c r="J481" s="108" t="s">
        <v>630</v>
      </c>
      <c r="K481" s="109">
        <v>9.24</v>
      </c>
      <c r="L481" s="108" t="s">
        <v>631</v>
      </c>
      <c r="M481" s="109">
        <v>9.5</v>
      </c>
      <c r="N481" s="109">
        <f t="shared" si="24"/>
        <v>0.31538336460039645</v>
      </c>
      <c r="O481" s="109">
        <f t="shared" si="25"/>
        <v>3.2921019269352447</v>
      </c>
      <c r="P481" s="110">
        <f t="shared" si="26"/>
        <v>9.58</v>
      </c>
    </row>
    <row r="482" spans="1:16" s="31" customFormat="1" ht="13.5" customHeight="1" x14ac:dyDescent="0.2">
      <c r="A482" s="105"/>
      <c r="B482" s="106"/>
      <c r="C482" s="107"/>
      <c r="D482" s="32" t="s">
        <v>61</v>
      </c>
      <c r="E482" s="32" t="s">
        <v>735</v>
      </c>
      <c r="F482" s="33" t="s">
        <v>63</v>
      </c>
      <c r="G482" s="106"/>
      <c r="H482" s="108"/>
      <c r="I482" s="109"/>
      <c r="J482" s="108"/>
      <c r="K482" s="109"/>
      <c r="L482" s="108"/>
      <c r="M482" s="109"/>
      <c r="N482" s="109" t="e">
        <f t="shared" si="24"/>
        <v>#DIV/0!</v>
      </c>
      <c r="O482" s="109" t="e">
        <f t="shared" si="25"/>
        <v>#DIV/0!</v>
      </c>
      <c r="P482" s="110">
        <f t="shared" si="26"/>
        <v>0</v>
      </c>
    </row>
    <row r="483" spans="1:16" s="31" customFormat="1" ht="13.5" customHeight="1" x14ac:dyDescent="0.2">
      <c r="A483" s="105"/>
      <c r="B483" s="106"/>
      <c r="C483" s="107"/>
      <c r="D483" s="32" t="s">
        <v>736</v>
      </c>
      <c r="E483" s="32" t="s">
        <v>69</v>
      </c>
      <c r="F483" s="33"/>
      <c r="G483" s="106"/>
      <c r="H483" s="108"/>
      <c r="I483" s="109"/>
      <c r="J483" s="108"/>
      <c r="K483" s="109"/>
      <c r="L483" s="108"/>
      <c r="M483" s="109"/>
      <c r="N483" s="109" t="e">
        <f t="shared" si="24"/>
        <v>#DIV/0!</v>
      </c>
      <c r="O483" s="109" t="e">
        <f t="shared" si="25"/>
        <v>#DIV/0!</v>
      </c>
      <c r="P483" s="110">
        <f t="shared" si="26"/>
        <v>0</v>
      </c>
    </row>
    <row r="484" spans="1:16" s="31" customFormat="1" ht="13.5" customHeight="1" x14ac:dyDescent="0.2">
      <c r="A484" s="105"/>
      <c r="B484" s="106"/>
      <c r="C484" s="107"/>
      <c r="D484" s="32" t="s">
        <v>722</v>
      </c>
      <c r="E484" s="32" t="s">
        <v>723</v>
      </c>
      <c r="F484" s="52"/>
      <c r="G484" s="106"/>
      <c r="H484" s="108"/>
      <c r="I484" s="109"/>
      <c r="J484" s="108"/>
      <c r="K484" s="109"/>
      <c r="L484" s="108"/>
      <c r="M484" s="109"/>
      <c r="N484" s="109" t="e">
        <f t="shared" si="24"/>
        <v>#DIV/0!</v>
      </c>
      <c r="O484" s="109" t="e">
        <f t="shared" si="25"/>
        <v>#DIV/0!</v>
      </c>
      <c r="P484" s="110">
        <f t="shared" si="26"/>
        <v>0</v>
      </c>
    </row>
    <row r="485" spans="1:16" s="31" customFormat="1" ht="13.5" customHeight="1" x14ac:dyDescent="0.2">
      <c r="A485" s="105"/>
      <c r="B485" s="106"/>
      <c r="C485" s="107"/>
      <c r="D485" s="32" t="s">
        <v>727</v>
      </c>
      <c r="E485" s="32" t="s">
        <v>737</v>
      </c>
      <c r="F485" s="33"/>
      <c r="G485" s="106"/>
      <c r="H485" s="108"/>
      <c r="I485" s="109"/>
      <c r="J485" s="108"/>
      <c r="K485" s="109"/>
      <c r="L485" s="108"/>
      <c r="M485" s="109"/>
      <c r="N485" s="109" t="e">
        <f t="shared" si="24"/>
        <v>#DIV/0!</v>
      </c>
      <c r="O485" s="109" t="e">
        <f t="shared" si="25"/>
        <v>#DIV/0!</v>
      </c>
      <c r="P485" s="110">
        <f t="shared" si="26"/>
        <v>0</v>
      </c>
    </row>
    <row r="486" spans="1:16" s="31" customFormat="1" ht="13.5" customHeight="1" x14ac:dyDescent="0.2">
      <c r="A486" s="105"/>
      <c r="B486" s="106"/>
      <c r="C486" s="107"/>
      <c r="D486" s="32" t="s">
        <v>724</v>
      </c>
      <c r="E486" s="32" t="s">
        <v>725</v>
      </c>
      <c r="F486" s="33"/>
      <c r="G486" s="106"/>
      <c r="H486" s="108"/>
      <c r="I486" s="109"/>
      <c r="J486" s="108"/>
      <c r="K486" s="109"/>
      <c r="L486" s="108"/>
      <c r="M486" s="109"/>
      <c r="N486" s="109" t="e">
        <f t="shared" si="24"/>
        <v>#DIV/0!</v>
      </c>
      <c r="O486" s="109" t="e">
        <f t="shared" si="25"/>
        <v>#DIV/0!</v>
      </c>
      <c r="P486" s="110">
        <f t="shared" si="26"/>
        <v>0</v>
      </c>
    </row>
    <row r="487" spans="1:16" s="31" customFormat="1" ht="13.5" customHeight="1" x14ac:dyDescent="0.2">
      <c r="A487" s="105"/>
      <c r="B487" s="106"/>
      <c r="C487" s="107"/>
      <c r="D487" s="32" t="s">
        <v>726</v>
      </c>
      <c r="E487" s="32" t="s">
        <v>145</v>
      </c>
      <c r="F487" s="33"/>
      <c r="G487" s="106"/>
      <c r="H487" s="108"/>
      <c r="I487" s="109"/>
      <c r="J487" s="108"/>
      <c r="K487" s="109"/>
      <c r="L487" s="108"/>
      <c r="M487" s="109"/>
      <c r="N487" s="109" t="e">
        <f t="shared" si="24"/>
        <v>#DIV/0!</v>
      </c>
      <c r="O487" s="109" t="e">
        <f t="shared" si="25"/>
        <v>#DIV/0!</v>
      </c>
      <c r="P487" s="110">
        <f t="shared" si="26"/>
        <v>0</v>
      </c>
    </row>
    <row r="488" spans="1:16" s="31" customFormat="1" ht="67.5" x14ac:dyDescent="0.2">
      <c r="A488" s="105"/>
      <c r="B488" s="106"/>
      <c r="C488" s="107"/>
      <c r="D488" s="32" t="s">
        <v>731</v>
      </c>
      <c r="E488" s="32" t="s">
        <v>738</v>
      </c>
      <c r="F488" s="33"/>
      <c r="G488" s="106"/>
      <c r="H488" s="108"/>
      <c r="I488" s="109"/>
      <c r="J488" s="108"/>
      <c r="K488" s="109"/>
      <c r="L488" s="108"/>
      <c r="M488" s="109"/>
      <c r="N488" s="109" t="e">
        <f t="shared" si="24"/>
        <v>#DIV/0!</v>
      </c>
      <c r="O488" s="109" t="e">
        <f t="shared" si="25"/>
        <v>#DIV/0!</v>
      </c>
      <c r="P488" s="110">
        <f t="shared" si="26"/>
        <v>0</v>
      </c>
    </row>
    <row r="489" spans="1:16" s="31" customFormat="1" ht="13.5" customHeight="1" x14ac:dyDescent="0.2">
      <c r="A489" s="105"/>
      <c r="B489" s="106"/>
      <c r="C489" s="107"/>
      <c r="D489" s="35" t="s">
        <v>729</v>
      </c>
      <c r="E489" s="35" t="s">
        <v>730</v>
      </c>
      <c r="F489" s="36"/>
      <c r="G489" s="106"/>
      <c r="H489" s="108"/>
      <c r="I489" s="109"/>
      <c r="J489" s="108"/>
      <c r="K489" s="109"/>
      <c r="L489" s="108"/>
      <c r="M489" s="109"/>
      <c r="N489" s="109" t="e">
        <f t="shared" si="24"/>
        <v>#DIV/0!</v>
      </c>
      <c r="O489" s="109" t="e">
        <f t="shared" si="25"/>
        <v>#DIV/0!</v>
      </c>
      <c r="P489" s="110">
        <f t="shared" si="26"/>
        <v>0</v>
      </c>
    </row>
    <row r="490" spans="1:16" s="31" customFormat="1" ht="12" customHeight="1" x14ac:dyDescent="0.2">
      <c r="A490" s="113">
        <v>74</v>
      </c>
      <c r="B490" s="114" t="s">
        <v>739</v>
      </c>
      <c r="C490" s="124" t="s">
        <v>740</v>
      </c>
      <c r="D490" s="29" t="s">
        <v>126</v>
      </c>
      <c r="E490" s="29" t="s">
        <v>157</v>
      </c>
      <c r="F490" s="30" t="s">
        <v>741</v>
      </c>
      <c r="G490" s="114" t="s">
        <v>57</v>
      </c>
      <c r="H490" s="117" t="s">
        <v>629</v>
      </c>
      <c r="I490" s="118">
        <v>323</v>
      </c>
      <c r="J490" s="117" t="s">
        <v>630</v>
      </c>
      <c r="K490" s="118">
        <v>312.5</v>
      </c>
      <c r="L490" s="117" t="s">
        <v>631</v>
      </c>
      <c r="M490" s="118">
        <v>324</v>
      </c>
      <c r="N490" s="118">
        <f t="shared" si="24"/>
        <v>5.2014955114424115</v>
      </c>
      <c r="O490" s="118">
        <f t="shared" si="25"/>
        <v>1.6263143860684974</v>
      </c>
      <c r="P490" s="119">
        <f t="shared" si="26"/>
        <v>319.83333333333331</v>
      </c>
    </row>
    <row r="491" spans="1:16" s="31" customFormat="1" ht="13.5" customHeight="1" x14ac:dyDescent="0.2">
      <c r="A491" s="113"/>
      <c r="B491" s="114"/>
      <c r="C491" s="124"/>
      <c r="D491" s="32" t="s">
        <v>118</v>
      </c>
      <c r="E491" s="32" t="s">
        <v>119</v>
      </c>
      <c r="F491" s="33"/>
      <c r="G491" s="114"/>
      <c r="H491" s="117"/>
      <c r="I491" s="118"/>
      <c r="J491" s="117"/>
      <c r="K491" s="118"/>
      <c r="L491" s="117"/>
      <c r="M491" s="118"/>
      <c r="N491" s="118" t="e">
        <f t="shared" si="24"/>
        <v>#DIV/0!</v>
      </c>
      <c r="O491" s="118" t="e">
        <f t="shared" si="25"/>
        <v>#DIV/0!</v>
      </c>
      <c r="P491" s="119">
        <f t="shared" si="26"/>
        <v>0</v>
      </c>
    </row>
    <row r="492" spans="1:16" s="31" customFormat="1" ht="13.5" customHeight="1" x14ac:dyDescent="0.2">
      <c r="A492" s="113"/>
      <c r="B492" s="114"/>
      <c r="C492" s="124"/>
      <c r="D492" s="32" t="s">
        <v>742</v>
      </c>
      <c r="E492" s="32" t="s">
        <v>173</v>
      </c>
      <c r="F492" s="33"/>
      <c r="G492" s="114"/>
      <c r="H492" s="117"/>
      <c r="I492" s="118"/>
      <c r="J492" s="117"/>
      <c r="K492" s="118"/>
      <c r="L492" s="117"/>
      <c r="M492" s="118"/>
      <c r="N492" s="118" t="e">
        <f t="shared" si="24"/>
        <v>#DIV/0!</v>
      </c>
      <c r="O492" s="118" t="e">
        <f t="shared" si="25"/>
        <v>#DIV/0!</v>
      </c>
      <c r="P492" s="119">
        <f t="shared" si="26"/>
        <v>0</v>
      </c>
    </row>
    <row r="493" spans="1:16" s="31" customFormat="1" ht="13.5" customHeight="1" x14ac:dyDescent="0.2">
      <c r="A493" s="113"/>
      <c r="B493" s="114"/>
      <c r="C493" s="124"/>
      <c r="D493" s="32" t="s">
        <v>743</v>
      </c>
      <c r="E493" s="32" t="s">
        <v>33</v>
      </c>
      <c r="F493" s="33"/>
      <c r="G493" s="114"/>
      <c r="H493" s="117"/>
      <c r="I493" s="118"/>
      <c r="J493" s="117"/>
      <c r="K493" s="118"/>
      <c r="L493" s="117"/>
      <c r="M493" s="118"/>
      <c r="N493" s="118" t="e">
        <f t="shared" si="24"/>
        <v>#DIV/0!</v>
      </c>
      <c r="O493" s="118" t="e">
        <f t="shared" si="25"/>
        <v>#DIV/0!</v>
      </c>
      <c r="P493" s="119">
        <f t="shared" si="26"/>
        <v>0</v>
      </c>
    </row>
    <row r="494" spans="1:16" s="31" customFormat="1" ht="13.5" customHeight="1" x14ac:dyDescent="0.2">
      <c r="A494" s="113"/>
      <c r="B494" s="114"/>
      <c r="C494" s="124"/>
      <c r="D494" s="32" t="s">
        <v>744</v>
      </c>
      <c r="E494" s="32" t="s">
        <v>745</v>
      </c>
      <c r="F494" s="33" t="s">
        <v>383</v>
      </c>
      <c r="G494" s="114"/>
      <c r="H494" s="117"/>
      <c r="I494" s="118"/>
      <c r="J494" s="117"/>
      <c r="K494" s="118"/>
      <c r="L494" s="117"/>
      <c r="M494" s="118"/>
      <c r="N494" s="118" t="e">
        <f t="shared" si="24"/>
        <v>#DIV/0!</v>
      </c>
      <c r="O494" s="118" t="e">
        <f t="shared" si="25"/>
        <v>#DIV/0!</v>
      </c>
      <c r="P494" s="119">
        <f t="shared" si="26"/>
        <v>0</v>
      </c>
    </row>
    <row r="495" spans="1:16" s="31" customFormat="1" ht="13.5" customHeight="1" x14ac:dyDescent="0.2">
      <c r="A495" s="113"/>
      <c r="B495" s="114"/>
      <c r="C495" s="124"/>
      <c r="D495" s="32" t="s">
        <v>746</v>
      </c>
      <c r="E495" s="32" t="s">
        <v>730</v>
      </c>
      <c r="F495" s="33"/>
      <c r="G495" s="114"/>
      <c r="H495" s="117"/>
      <c r="I495" s="118"/>
      <c r="J495" s="117"/>
      <c r="K495" s="118"/>
      <c r="L495" s="117"/>
      <c r="M495" s="118"/>
      <c r="N495" s="118" t="e">
        <f t="shared" si="24"/>
        <v>#DIV/0!</v>
      </c>
      <c r="O495" s="118" t="e">
        <f t="shared" si="25"/>
        <v>#DIV/0!</v>
      </c>
      <c r="P495" s="119">
        <f t="shared" si="26"/>
        <v>0</v>
      </c>
    </row>
    <row r="496" spans="1:16" s="31" customFormat="1" ht="13.5" customHeight="1" x14ac:dyDescent="0.2">
      <c r="A496" s="113"/>
      <c r="B496" s="114"/>
      <c r="C496" s="124"/>
      <c r="D496" s="32" t="s">
        <v>121</v>
      </c>
      <c r="E496" s="32" t="s">
        <v>747</v>
      </c>
      <c r="F496" s="33"/>
      <c r="G496" s="114"/>
      <c r="H496" s="117"/>
      <c r="I496" s="118"/>
      <c r="J496" s="117"/>
      <c r="K496" s="118"/>
      <c r="L496" s="117"/>
      <c r="M496" s="118"/>
      <c r="N496" s="118" t="e">
        <f t="shared" si="24"/>
        <v>#DIV/0!</v>
      </c>
      <c r="O496" s="118" t="e">
        <f t="shared" si="25"/>
        <v>#DIV/0!</v>
      </c>
      <c r="P496" s="119">
        <f t="shared" si="26"/>
        <v>0</v>
      </c>
    </row>
    <row r="497" spans="1:16" s="31" customFormat="1" ht="13.5" customHeight="1" x14ac:dyDescent="0.2">
      <c r="A497" s="113"/>
      <c r="B497" s="114"/>
      <c r="C497" s="124"/>
      <c r="D497" s="54" t="s">
        <v>748</v>
      </c>
      <c r="E497" s="54" t="s">
        <v>749</v>
      </c>
      <c r="F497" s="59"/>
      <c r="G497" s="114"/>
      <c r="H497" s="117"/>
      <c r="I497" s="118"/>
      <c r="J497" s="117"/>
      <c r="K497" s="118"/>
      <c r="L497" s="117"/>
      <c r="M497" s="118"/>
      <c r="N497" s="118" t="e">
        <f t="shared" si="24"/>
        <v>#DIV/0!</v>
      </c>
      <c r="O497" s="118" t="e">
        <f t="shared" si="25"/>
        <v>#DIV/0!</v>
      </c>
      <c r="P497" s="119">
        <f t="shared" si="26"/>
        <v>0</v>
      </c>
    </row>
    <row r="498" spans="1:16" s="31" customFormat="1" ht="12" customHeight="1" x14ac:dyDescent="0.2">
      <c r="A498" s="105">
        <v>75</v>
      </c>
      <c r="B498" s="106" t="s">
        <v>739</v>
      </c>
      <c r="C498" s="107" t="s">
        <v>750</v>
      </c>
      <c r="D498" s="29" t="s">
        <v>126</v>
      </c>
      <c r="E498" s="29" t="s">
        <v>751</v>
      </c>
      <c r="F498" s="30" t="s">
        <v>24</v>
      </c>
      <c r="G498" s="106" t="s">
        <v>57</v>
      </c>
      <c r="H498" s="108" t="s">
        <v>629</v>
      </c>
      <c r="I498" s="109">
        <v>412</v>
      </c>
      <c r="J498" s="108" t="s">
        <v>630</v>
      </c>
      <c r="K498" s="109">
        <v>435.1</v>
      </c>
      <c r="L498" s="108" t="s">
        <v>631</v>
      </c>
      <c r="M498" s="109">
        <v>445</v>
      </c>
      <c r="N498" s="109">
        <f t="shared" si="24"/>
        <v>13.82678559897419</v>
      </c>
      <c r="O498" s="109">
        <f t="shared" si="25"/>
        <v>3.2103054559958646</v>
      </c>
      <c r="P498" s="110">
        <f t="shared" si="26"/>
        <v>430.7</v>
      </c>
    </row>
    <row r="499" spans="1:16" s="31" customFormat="1" ht="13.5" customHeight="1" x14ac:dyDescent="0.2">
      <c r="A499" s="105"/>
      <c r="B499" s="106"/>
      <c r="C499" s="107"/>
      <c r="D499" s="32" t="s">
        <v>118</v>
      </c>
      <c r="E499" s="32" t="s">
        <v>752</v>
      </c>
      <c r="F499" s="33"/>
      <c r="G499" s="106"/>
      <c r="H499" s="108"/>
      <c r="I499" s="109"/>
      <c r="J499" s="108"/>
      <c r="K499" s="109"/>
      <c r="L499" s="108"/>
      <c r="M499" s="109"/>
      <c r="N499" s="109" t="e">
        <f t="shared" si="24"/>
        <v>#DIV/0!</v>
      </c>
      <c r="O499" s="109" t="e">
        <f t="shared" si="25"/>
        <v>#DIV/0!</v>
      </c>
      <c r="P499" s="110">
        <f t="shared" si="26"/>
        <v>0</v>
      </c>
    </row>
    <row r="500" spans="1:16" s="31" customFormat="1" ht="13.5" customHeight="1" x14ac:dyDescent="0.2">
      <c r="A500" s="105"/>
      <c r="B500" s="106"/>
      <c r="C500" s="107"/>
      <c r="D500" s="32" t="s">
        <v>742</v>
      </c>
      <c r="E500" s="32" t="s">
        <v>753</v>
      </c>
      <c r="F500" s="33"/>
      <c r="G500" s="106"/>
      <c r="H500" s="108"/>
      <c r="I500" s="109"/>
      <c r="J500" s="108"/>
      <c r="K500" s="109"/>
      <c r="L500" s="108"/>
      <c r="M500" s="109"/>
      <c r="N500" s="109" t="e">
        <f t="shared" si="24"/>
        <v>#DIV/0!</v>
      </c>
      <c r="O500" s="109" t="e">
        <f t="shared" si="25"/>
        <v>#DIV/0!</v>
      </c>
      <c r="P500" s="110">
        <f t="shared" si="26"/>
        <v>0</v>
      </c>
    </row>
    <row r="501" spans="1:16" s="31" customFormat="1" ht="13.5" customHeight="1" x14ac:dyDescent="0.2">
      <c r="A501" s="105"/>
      <c r="B501" s="106"/>
      <c r="C501" s="107"/>
      <c r="D501" s="32" t="s">
        <v>32</v>
      </c>
      <c r="E501" s="32" t="s">
        <v>33</v>
      </c>
      <c r="F501" s="33"/>
      <c r="G501" s="106"/>
      <c r="H501" s="108"/>
      <c r="I501" s="109"/>
      <c r="J501" s="108"/>
      <c r="K501" s="109"/>
      <c r="L501" s="108"/>
      <c r="M501" s="109"/>
      <c r="N501" s="109" t="e">
        <f t="shared" si="24"/>
        <v>#DIV/0!</v>
      </c>
      <c r="O501" s="109" t="e">
        <f t="shared" si="25"/>
        <v>#DIV/0!</v>
      </c>
      <c r="P501" s="110">
        <f t="shared" si="26"/>
        <v>0</v>
      </c>
    </row>
    <row r="502" spans="1:16" s="31" customFormat="1" ht="13.5" customHeight="1" x14ac:dyDescent="0.2">
      <c r="A502" s="105"/>
      <c r="B502" s="106"/>
      <c r="C502" s="107"/>
      <c r="D502" s="32" t="s">
        <v>754</v>
      </c>
      <c r="E502" s="32" t="s">
        <v>749</v>
      </c>
      <c r="F502" s="33"/>
      <c r="G502" s="106"/>
      <c r="H502" s="108"/>
      <c r="I502" s="109"/>
      <c r="J502" s="108"/>
      <c r="K502" s="109"/>
      <c r="L502" s="108"/>
      <c r="M502" s="109"/>
      <c r="N502" s="109" t="e">
        <f t="shared" si="24"/>
        <v>#DIV/0!</v>
      </c>
      <c r="O502" s="109" t="e">
        <f t="shared" si="25"/>
        <v>#DIV/0!</v>
      </c>
      <c r="P502" s="110">
        <f t="shared" si="26"/>
        <v>0</v>
      </c>
    </row>
    <row r="503" spans="1:16" s="31" customFormat="1" ht="13.5" customHeight="1" x14ac:dyDescent="0.2">
      <c r="A503" s="105"/>
      <c r="B503" s="106"/>
      <c r="C503" s="107"/>
      <c r="D503" s="32" t="s">
        <v>121</v>
      </c>
      <c r="E503" s="32" t="s">
        <v>747</v>
      </c>
      <c r="F503" s="33"/>
      <c r="G503" s="106"/>
      <c r="H503" s="108"/>
      <c r="I503" s="109"/>
      <c r="J503" s="108"/>
      <c r="K503" s="109"/>
      <c r="L503" s="108"/>
      <c r="M503" s="109"/>
      <c r="N503" s="109" t="e">
        <f t="shared" si="24"/>
        <v>#DIV/0!</v>
      </c>
      <c r="O503" s="109" t="e">
        <f t="shared" si="25"/>
        <v>#DIV/0!</v>
      </c>
      <c r="P503" s="110">
        <f t="shared" si="26"/>
        <v>0</v>
      </c>
    </row>
    <row r="504" spans="1:16" s="31" customFormat="1" ht="13.5" customHeight="1" x14ac:dyDescent="0.2">
      <c r="A504" s="105"/>
      <c r="B504" s="106"/>
      <c r="C504" s="107"/>
      <c r="D504" s="32" t="s">
        <v>744</v>
      </c>
      <c r="E504" s="32" t="s">
        <v>133</v>
      </c>
      <c r="F504" s="33" t="s">
        <v>383</v>
      </c>
      <c r="G504" s="106"/>
      <c r="H504" s="108"/>
      <c r="I504" s="109"/>
      <c r="J504" s="108"/>
      <c r="K504" s="109"/>
      <c r="L504" s="108"/>
      <c r="M504" s="109"/>
      <c r="N504" s="109" t="e">
        <f t="shared" si="24"/>
        <v>#DIV/0!</v>
      </c>
      <c r="O504" s="109" t="e">
        <f t="shared" si="25"/>
        <v>#DIV/0!</v>
      </c>
      <c r="P504" s="110">
        <f t="shared" si="26"/>
        <v>0</v>
      </c>
    </row>
    <row r="505" spans="1:16" s="31" customFormat="1" ht="13.5" customHeight="1" x14ac:dyDescent="0.2">
      <c r="A505" s="105"/>
      <c r="B505" s="106"/>
      <c r="C505" s="107"/>
      <c r="D505" s="35" t="s">
        <v>746</v>
      </c>
      <c r="E505" s="35" t="s">
        <v>730</v>
      </c>
      <c r="F505" s="36"/>
      <c r="G505" s="106"/>
      <c r="H505" s="108"/>
      <c r="I505" s="109"/>
      <c r="J505" s="108"/>
      <c r="K505" s="109"/>
      <c r="L505" s="108"/>
      <c r="M505" s="109"/>
      <c r="N505" s="109" t="e">
        <f t="shared" si="24"/>
        <v>#DIV/0!</v>
      </c>
      <c r="O505" s="109" t="e">
        <f t="shared" si="25"/>
        <v>#DIV/0!</v>
      </c>
      <c r="P505" s="110">
        <f t="shared" si="26"/>
        <v>0</v>
      </c>
    </row>
    <row r="506" spans="1:16" s="31" customFormat="1" ht="12" customHeight="1" x14ac:dyDescent="0.2">
      <c r="A506" s="113">
        <v>76</v>
      </c>
      <c r="B506" s="114" t="s">
        <v>739</v>
      </c>
      <c r="C506" s="124" t="s">
        <v>740</v>
      </c>
      <c r="D506" s="29" t="s">
        <v>126</v>
      </c>
      <c r="E506" s="29" t="s">
        <v>157</v>
      </c>
      <c r="F506" s="30" t="s">
        <v>741</v>
      </c>
      <c r="G506" s="114" t="s">
        <v>57</v>
      </c>
      <c r="H506" s="117" t="s">
        <v>629</v>
      </c>
      <c r="I506" s="118">
        <v>303</v>
      </c>
      <c r="J506" s="117" t="s">
        <v>630</v>
      </c>
      <c r="K506" s="118">
        <v>238.1</v>
      </c>
      <c r="L506" s="117" t="s">
        <v>631</v>
      </c>
      <c r="M506" s="118">
        <v>289</v>
      </c>
      <c r="N506" s="118">
        <f t="shared" si="24"/>
        <v>27.886316835800688</v>
      </c>
      <c r="O506" s="118">
        <f t="shared" si="25"/>
        <v>10.078177389158181</v>
      </c>
      <c r="P506" s="119">
        <f t="shared" si="26"/>
        <v>276.7</v>
      </c>
    </row>
    <row r="507" spans="1:16" s="31" customFormat="1" ht="13.5" customHeight="1" x14ac:dyDescent="0.2">
      <c r="A507" s="113"/>
      <c r="B507" s="114"/>
      <c r="C507" s="124"/>
      <c r="D507" s="32" t="s">
        <v>742</v>
      </c>
      <c r="E507" s="32" t="s">
        <v>173</v>
      </c>
      <c r="F507" s="33"/>
      <c r="G507" s="114"/>
      <c r="H507" s="117"/>
      <c r="I507" s="118"/>
      <c r="J507" s="117"/>
      <c r="K507" s="118"/>
      <c r="L507" s="117"/>
      <c r="M507" s="118"/>
      <c r="N507" s="118" t="e">
        <f t="shared" si="24"/>
        <v>#DIV/0!</v>
      </c>
      <c r="O507" s="118" t="e">
        <f t="shared" si="25"/>
        <v>#DIV/0!</v>
      </c>
      <c r="P507" s="119">
        <f t="shared" si="26"/>
        <v>0</v>
      </c>
    </row>
    <row r="508" spans="1:16" s="31" customFormat="1" ht="13.5" customHeight="1" x14ac:dyDescent="0.2">
      <c r="A508" s="113"/>
      <c r="B508" s="114"/>
      <c r="C508" s="124"/>
      <c r="D508" s="32" t="s">
        <v>118</v>
      </c>
      <c r="E508" s="32" t="s">
        <v>119</v>
      </c>
      <c r="F508" s="33"/>
      <c r="G508" s="114"/>
      <c r="H508" s="117"/>
      <c r="I508" s="118"/>
      <c r="J508" s="117"/>
      <c r="K508" s="118"/>
      <c r="L508" s="117"/>
      <c r="M508" s="118"/>
      <c r="N508" s="118" t="e">
        <f t="shared" si="24"/>
        <v>#DIV/0!</v>
      </c>
      <c r="O508" s="118" t="e">
        <f t="shared" si="25"/>
        <v>#DIV/0!</v>
      </c>
      <c r="P508" s="119">
        <f t="shared" si="26"/>
        <v>0</v>
      </c>
    </row>
    <row r="509" spans="1:16" s="31" customFormat="1" ht="13.5" customHeight="1" x14ac:dyDescent="0.2">
      <c r="A509" s="113"/>
      <c r="B509" s="114"/>
      <c r="C509" s="124"/>
      <c r="D509" s="32" t="s">
        <v>743</v>
      </c>
      <c r="E509" s="32" t="s">
        <v>33</v>
      </c>
      <c r="F509" s="33"/>
      <c r="G509" s="114"/>
      <c r="H509" s="117"/>
      <c r="I509" s="118"/>
      <c r="J509" s="117"/>
      <c r="K509" s="118"/>
      <c r="L509" s="117"/>
      <c r="M509" s="118"/>
      <c r="N509" s="118" t="e">
        <f t="shared" si="24"/>
        <v>#DIV/0!</v>
      </c>
      <c r="O509" s="118" t="e">
        <f t="shared" si="25"/>
        <v>#DIV/0!</v>
      </c>
      <c r="P509" s="119">
        <f t="shared" si="26"/>
        <v>0</v>
      </c>
    </row>
    <row r="510" spans="1:16" s="31" customFormat="1" ht="33.75" x14ac:dyDescent="0.2">
      <c r="A510" s="113"/>
      <c r="B510" s="114"/>
      <c r="C510" s="124"/>
      <c r="D510" s="32" t="s">
        <v>755</v>
      </c>
      <c r="E510" s="32" t="s">
        <v>200</v>
      </c>
      <c r="F510" s="33"/>
      <c r="G510" s="114"/>
      <c r="H510" s="117"/>
      <c r="I510" s="118"/>
      <c r="J510" s="117"/>
      <c r="K510" s="118"/>
      <c r="L510" s="117"/>
      <c r="M510" s="118"/>
      <c r="N510" s="118" t="e">
        <f t="shared" si="24"/>
        <v>#DIV/0!</v>
      </c>
      <c r="O510" s="118" t="e">
        <f t="shared" si="25"/>
        <v>#DIV/0!</v>
      </c>
      <c r="P510" s="119">
        <f t="shared" si="26"/>
        <v>0</v>
      </c>
    </row>
    <row r="511" spans="1:16" s="31" customFormat="1" ht="22.5" x14ac:dyDescent="0.2">
      <c r="A511" s="113"/>
      <c r="B511" s="114"/>
      <c r="C511" s="124"/>
      <c r="D511" s="32" t="s">
        <v>756</v>
      </c>
      <c r="E511" s="32" t="s">
        <v>200</v>
      </c>
      <c r="F511" s="33"/>
      <c r="G511" s="114"/>
      <c r="H511" s="117"/>
      <c r="I511" s="118"/>
      <c r="J511" s="117"/>
      <c r="K511" s="118"/>
      <c r="L511" s="117"/>
      <c r="M511" s="118"/>
      <c r="N511" s="118" t="e">
        <f t="shared" si="24"/>
        <v>#DIV/0!</v>
      </c>
      <c r="O511" s="118" t="e">
        <f t="shared" si="25"/>
        <v>#DIV/0!</v>
      </c>
      <c r="P511" s="119">
        <f t="shared" si="26"/>
        <v>0</v>
      </c>
    </row>
    <row r="512" spans="1:16" s="31" customFormat="1" ht="13.5" customHeight="1" x14ac:dyDescent="0.2">
      <c r="A512" s="113"/>
      <c r="B512" s="114"/>
      <c r="C512" s="124"/>
      <c r="D512" s="32" t="s">
        <v>757</v>
      </c>
      <c r="E512" s="32" t="s">
        <v>745</v>
      </c>
      <c r="F512" s="33" t="s">
        <v>383</v>
      </c>
      <c r="G512" s="114"/>
      <c r="H512" s="117"/>
      <c r="I512" s="118"/>
      <c r="J512" s="117"/>
      <c r="K512" s="118"/>
      <c r="L512" s="117"/>
      <c r="M512" s="118"/>
      <c r="N512" s="118" t="e">
        <f t="shared" si="24"/>
        <v>#DIV/0!</v>
      </c>
      <c r="O512" s="118" t="e">
        <f t="shared" si="25"/>
        <v>#DIV/0!</v>
      </c>
      <c r="P512" s="119">
        <f t="shared" si="26"/>
        <v>0</v>
      </c>
    </row>
    <row r="513" spans="1:16" s="31" customFormat="1" ht="13.5" customHeight="1" x14ac:dyDescent="0.2">
      <c r="A513" s="113"/>
      <c r="B513" s="114"/>
      <c r="C513" s="124"/>
      <c r="D513" s="32" t="s">
        <v>746</v>
      </c>
      <c r="E513" s="32" t="s">
        <v>730</v>
      </c>
      <c r="F513" s="33"/>
      <c r="G513" s="114"/>
      <c r="H513" s="117"/>
      <c r="I513" s="118"/>
      <c r="J513" s="117"/>
      <c r="K513" s="118"/>
      <c r="L513" s="117"/>
      <c r="M513" s="118"/>
      <c r="N513" s="118" t="e">
        <f t="shared" si="24"/>
        <v>#DIV/0!</v>
      </c>
      <c r="O513" s="118" t="e">
        <f t="shared" si="25"/>
        <v>#DIV/0!</v>
      </c>
      <c r="P513" s="119">
        <f t="shared" si="26"/>
        <v>0</v>
      </c>
    </row>
    <row r="514" spans="1:16" s="31" customFormat="1" ht="13.5" customHeight="1" x14ac:dyDescent="0.2">
      <c r="A514" s="113"/>
      <c r="B514" s="114"/>
      <c r="C514" s="124"/>
      <c r="D514" s="32" t="s">
        <v>121</v>
      </c>
      <c r="E514" s="32" t="s">
        <v>136</v>
      </c>
      <c r="F514" s="33"/>
      <c r="G514" s="114"/>
      <c r="H514" s="117"/>
      <c r="I514" s="118"/>
      <c r="J514" s="117"/>
      <c r="K514" s="118"/>
      <c r="L514" s="117"/>
      <c r="M514" s="118"/>
      <c r="N514" s="118" t="e">
        <f t="shared" si="24"/>
        <v>#DIV/0!</v>
      </c>
      <c r="O514" s="118" t="e">
        <f t="shared" si="25"/>
        <v>#DIV/0!</v>
      </c>
      <c r="P514" s="119">
        <f t="shared" si="26"/>
        <v>0</v>
      </c>
    </row>
    <row r="515" spans="1:16" s="31" customFormat="1" ht="13.5" customHeight="1" x14ac:dyDescent="0.2">
      <c r="A515" s="113"/>
      <c r="B515" s="114"/>
      <c r="C515" s="124"/>
      <c r="D515" s="54" t="s">
        <v>754</v>
      </c>
      <c r="E515" s="54" t="s">
        <v>749</v>
      </c>
      <c r="F515" s="59"/>
      <c r="G515" s="114"/>
      <c r="H515" s="117"/>
      <c r="I515" s="118"/>
      <c r="J515" s="117"/>
      <c r="K515" s="118"/>
      <c r="L515" s="117"/>
      <c r="M515" s="118"/>
      <c r="N515" s="118" t="e">
        <f t="shared" si="24"/>
        <v>#DIV/0!</v>
      </c>
      <c r="O515" s="118" t="e">
        <f t="shared" si="25"/>
        <v>#DIV/0!</v>
      </c>
      <c r="P515" s="119">
        <f t="shared" si="26"/>
        <v>0</v>
      </c>
    </row>
    <row r="516" spans="1:16" s="18" customFormat="1" ht="60.75" customHeight="1" x14ac:dyDescent="0.2">
      <c r="A516" s="139" t="s">
        <v>758</v>
      </c>
      <c r="B516" s="139"/>
      <c r="C516" s="139"/>
      <c r="D516" s="139"/>
      <c r="E516" s="139"/>
      <c r="F516" s="139"/>
      <c r="G516" s="139"/>
      <c r="H516" s="72"/>
      <c r="I516" s="73"/>
      <c r="J516" s="72"/>
      <c r="K516" s="73"/>
      <c r="L516" s="72"/>
      <c r="M516" s="73"/>
      <c r="N516" s="73"/>
      <c r="O516" s="73"/>
      <c r="P516" s="74"/>
    </row>
    <row r="517" spans="1:16" s="31" customFormat="1" ht="24.75" customHeight="1" x14ac:dyDescent="0.2">
      <c r="A517" s="140">
        <v>1</v>
      </c>
      <c r="B517" s="141" t="s">
        <v>759</v>
      </c>
      <c r="C517" s="142" t="s">
        <v>760</v>
      </c>
      <c r="D517" s="75" t="s">
        <v>761</v>
      </c>
      <c r="E517" s="75" t="s">
        <v>112</v>
      </c>
      <c r="F517" s="76"/>
      <c r="G517" s="143" t="s">
        <v>57</v>
      </c>
      <c r="H517" s="144" t="s">
        <v>762</v>
      </c>
      <c r="I517" s="145">
        <v>115</v>
      </c>
      <c r="J517" s="144" t="s">
        <v>763</v>
      </c>
      <c r="K517" s="145">
        <v>103</v>
      </c>
      <c r="L517" s="144" t="s">
        <v>764</v>
      </c>
      <c r="M517" s="145">
        <v>73</v>
      </c>
      <c r="N517" s="145">
        <f t="shared" ref="N517:N537" si="27">_xlfn.STDEV.P(I517,K517,M517)</f>
        <v>17.663521732655695</v>
      </c>
      <c r="O517" s="145">
        <f t="shared" ref="O517:O537" si="28">N517/P517*100</f>
        <v>18.209816219232675</v>
      </c>
      <c r="P517" s="146">
        <f t="shared" ref="P517:P537" si="29">(I517+K517+M517)/3</f>
        <v>97</v>
      </c>
    </row>
    <row r="518" spans="1:16" s="31" customFormat="1" ht="13.5" customHeight="1" x14ac:dyDescent="0.2">
      <c r="A518" s="140"/>
      <c r="B518" s="141"/>
      <c r="C518" s="142"/>
      <c r="D518" s="77" t="s">
        <v>765</v>
      </c>
      <c r="E518" s="77" t="s">
        <v>766</v>
      </c>
      <c r="F518" s="42" t="s">
        <v>330</v>
      </c>
      <c r="G518" s="143"/>
      <c r="H518" s="144"/>
      <c r="I518" s="145"/>
      <c r="J518" s="144"/>
      <c r="K518" s="145"/>
      <c r="L518" s="144"/>
      <c r="M518" s="145"/>
      <c r="N518" s="145" t="e">
        <f t="shared" si="27"/>
        <v>#DIV/0!</v>
      </c>
      <c r="O518" s="145" t="e">
        <f t="shared" si="28"/>
        <v>#DIV/0!</v>
      </c>
      <c r="P518" s="146">
        <f t="shared" si="29"/>
        <v>0</v>
      </c>
    </row>
    <row r="519" spans="1:16" s="31" customFormat="1" ht="13.5" customHeight="1" x14ac:dyDescent="0.2">
      <c r="A519" s="140"/>
      <c r="B519" s="141"/>
      <c r="C519" s="142"/>
      <c r="D519" s="77" t="s">
        <v>767</v>
      </c>
      <c r="E519" s="77" t="s">
        <v>768</v>
      </c>
      <c r="F519" s="78" t="s">
        <v>383</v>
      </c>
      <c r="G519" s="143"/>
      <c r="H519" s="144"/>
      <c r="I519" s="145"/>
      <c r="J519" s="144"/>
      <c r="K519" s="145"/>
      <c r="L519" s="144"/>
      <c r="M519" s="145"/>
      <c r="N519" s="145" t="e">
        <f t="shared" si="27"/>
        <v>#DIV/0!</v>
      </c>
      <c r="O519" s="145" t="e">
        <f t="shared" si="28"/>
        <v>#DIV/0!</v>
      </c>
      <c r="P519" s="146">
        <f t="shared" si="29"/>
        <v>0</v>
      </c>
    </row>
    <row r="520" spans="1:16" s="31" customFormat="1" ht="13.5" customHeight="1" x14ac:dyDescent="0.2">
      <c r="A520" s="140"/>
      <c r="B520" s="141"/>
      <c r="C520" s="142"/>
      <c r="D520" s="77" t="s">
        <v>769</v>
      </c>
      <c r="E520" s="77" t="s">
        <v>770</v>
      </c>
      <c r="F520" s="78"/>
      <c r="G520" s="143"/>
      <c r="H520" s="144"/>
      <c r="I520" s="145"/>
      <c r="J520" s="144"/>
      <c r="K520" s="145"/>
      <c r="L520" s="144"/>
      <c r="M520" s="145"/>
      <c r="N520" s="145" t="e">
        <f t="shared" si="27"/>
        <v>#DIV/0!</v>
      </c>
      <c r="O520" s="145" t="e">
        <f t="shared" si="28"/>
        <v>#DIV/0!</v>
      </c>
      <c r="P520" s="146">
        <f t="shared" si="29"/>
        <v>0</v>
      </c>
    </row>
    <row r="521" spans="1:16" s="31" customFormat="1" ht="12.75" customHeight="1" x14ac:dyDescent="0.2">
      <c r="A521" s="140"/>
      <c r="B521" s="141"/>
      <c r="C521" s="142"/>
      <c r="D521" s="147" t="s">
        <v>771</v>
      </c>
      <c r="E521" s="77" t="s">
        <v>772</v>
      </c>
      <c r="F521" s="78"/>
      <c r="G521" s="143"/>
      <c r="H521" s="144"/>
      <c r="I521" s="145"/>
      <c r="J521" s="144"/>
      <c r="K521" s="145"/>
      <c r="L521" s="144"/>
      <c r="M521" s="145"/>
      <c r="N521" s="145" t="e">
        <f t="shared" si="27"/>
        <v>#DIV/0!</v>
      </c>
      <c r="O521" s="145" t="e">
        <f t="shared" si="28"/>
        <v>#DIV/0!</v>
      </c>
      <c r="P521" s="146">
        <f t="shared" si="29"/>
        <v>0</v>
      </c>
    </row>
    <row r="522" spans="1:16" s="31" customFormat="1" ht="13.5" customHeight="1" x14ac:dyDescent="0.2">
      <c r="A522" s="140"/>
      <c r="B522" s="141"/>
      <c r="C522" s="142"/>
      <c r="D522" s="147"/>
      <c r="E522" s="77" t="s">
        <v>773</v>
      </c>
      <c r="F522" s="78"/>
      <c r="G522" s="143"/>
      <c r="H522" s="144"/>
      <c r="I522" s="145"/>
      <c r="J522" s="144"/>
      <c r="K522" s="145"/>
      <c r="L522" s="144"/>
      <c r="M522" s="145"/>
      <c r="N522" s="145" t="e">
        <f t="shared" si="27"/>
        <v>#DIV/0!</v>
      </c>
      <c r="O522" s="145" t="e">
        <f t="shared" si="28"/>
        <v>#DIV/0!</v>
      </c>
      <c r="P522" s="146">
        <f t="shared" si="29"/>
        <v>0</v>
      </c>
    </row>
    <row r="523" spans="1:16" s="31" customFormat="1" ht="13.5" customHeight="1" x14ac:dyDescent="0.2">
      <c r="A523" s="140"/>
      <c r="B523" s="141"/>
      <c r="C523" s="142"/>
      <c r="D523" s="77" t="s">
        <v>514</v>
      </c>
      <c r="E523" s="77" t="s">
        <v>774</v>
      </c>
      <c r="F523" s="78"/>
      <c r="G523" s="143"/>
      <c r="H523" s="144"/>
      <c r="I523" s="145"/>
      <c r="J523" s="144"/>
      <c r="K523" s="145"/>
      <c r="L523" s="144"/>
      <c r="M523" s="145"/>
      <c r="N523" s="145" t="e">
        <f t="shared" si="27"/>
        <v>#DIV/0!</v>
      </c>
      <c r="O523" s="145" t="e">
        <f t="shared" si="28"/>
        <v>#DIV/0!</v>
      </c>
      <c r="P523" s="146">
        <f t="shared" si="29"/>
        <v>0</v>
      </c>
    </row>
    <row r="524" spans="1:16" s="31" customFormat="1" ht="13.5" customHeight="1" x14ac:dyDescent="0.2">
      <c r="A524" s="140"/>
      <c r="B524" s="141"/>
      <c r="C524" s="142"/>
      <c r="D524" s="77" t="s">
        <v>775</v>
      </c>
      <c r="E524" s="77" t="s">
        <v>776</v>
      </c>
      <c r="F524" s="78" t="s">
        <v>777</v>
      </c>
      <c r="G524" s="143"/>
      <c r="H524" s="144"/>
      <c r="I524" s="145"/>
      <c r="J524" s="144"/>
      <c r="K524" s="145"/>
      <c r="L524" s="144"/>
      <c r="M524" s="145"/>
      <c r="N524" s="145" t="e">
        <f t="shared" si="27"/>
        <v>#DIV/0!</v>
      </c>
      <c r="O524" s="145" t="e">
        <f t="shared" si="28"/>
        <v>#DIV/0!</v>
      </c>
      <c r="P524" s="146">
        <f t="shared" si="29"/>
        <v>0</v>
      </c>
    </row>
    <row r="525" spans="1:16" s="31" customFormat="1" ht="13.5" customHeight="1" x14ac:dyDescent="0.2">
      <c r="A525" s="140"/>
      <c r="B525" s="141"/>
      <c r="C525" s="142"/>
      <c r="D525" s="77" t="s">
        <v>778</v>
      </c>
      <c r="E525" s="77" t="s">
        <v>779</v>
      </c>
      <c r="F525" s="78"/>
      <c r="G525" s="143"/>
      <c r="H525" s="144"/>
      <c r="I525" s="145"/>
      <c r="J525" s="144"/>
      <c r="K525" s="145"/>
      <c r="L525" s="144"/>
      <c r="M525" s="145"/>
      <c r="N525" s="145" t="e">
        <f t="shared" si="27"/>
        <v>#DIV/0!</v>
      </c>
      <c r="O525" s="145" t="e">
        <f t="shared" si="28"/>
        <v>#DIV/0!</v>
      </c>
      <c r="P525" s="146">
        <f t="shared" si="29"/>
        <v>0</v>
      </c>
    </row>
    <row r="526" spans="1:16" s="31" customFormat="1" ht="13.5" customHeight="1" x14ac:dyDescent="0.2">
      <c r="A526" s="140"/>
      <c r="B526" s="141"/>
      <c r="C526" s="142"/>
      <c r="D526" s="77" t="s">
        <v>322</v>
      </c>
      <c r="E526" s="77" t="s">
        <v>780</v>
      </c>
      <c r="F526" s="78"/>
      <c r="G526" s="143"/>
      <c r="H526" s="144"/>
      <c r="I526" s="145"/>
      <c r="J526" s="144"/>
      <c r="K526" s="145"/>
      <c r="L526" s="144"/>
      <c r="M526" s="145"/>
      <c r="N526" s="145" t="e">
        <f t="shared" si="27"/>
        <v>#DIV/0!</v>
      </c>
      <c r="O526" s="145" t="e">
        <f t="shared" si="28"/>
        <v>#DIV/0!</v>
      </c>
      <c r="P526" s="146">
        <f t="shared" si="29"/>
        <v>0</v>
      </c>
    </row>
    <row r="527" spans="1:16" s="31" customFormat="1" ht="13.5" customHeight="1" x14ac:dyDescent="0.2">
      <c r="A527" s="140"/>
      <c r="B527" s="141"/>
      <c r="C527" s="142"/>
      <c r="D527" s="79" t="s">
        <v>781</v>
      </c>
      <c r="E527" s="79" t="s">
        <v>782</v>
      </c>
      <c r="F527" s="80"/>
      <c r="G527" s="143"/>
      <c r="H527" s="144"/>
      <c r="I527" s="145"/>
      <c r="J527" s="144"/>
      <c r="K527" s="145"/>
      <c r="L527" s="144"/>
      <c r="M527" s="145"/>
      <c r="N527" s="145" t="e">
        <f t="shared" si="27"/>
        <v>#DIV/0!</v>
      </c>
      <c r="O527" s="145" t="e">
        <f t="shared" si="28"/>
        <v>#DIV/0!</v>
      </c>
      <c r="P527" s="146">
        <f t="shared" si="29"/>
        <v>0</v>
      </c>
    </row>
    <row r="528" spans="1:16" s="31" customFormat="1" ht="22.5" customHeight="1" x14ac:dyDescent="0.2">
      <c r="A528" s="140">
        <v>2</v>
      </c>
      <c r="B528" s="141" t="s">
        <v>783</v>
      </c>
      <c r="C528" s="142" t="s">
        <v>784</v>
      </c>
      <c r="D528" s="75" t="s">
        <v>785</v>
      </c>
      <c r="E528" s="75" t="s">
        <v>112</v>
      </c>
      <c r="F528" s="76"/>
      <c r="G528" s="148" t="s">
        <v>362</v>
      </c>
      <c r="H528" s="144" t="s">
        <v>762</v>
      </c>
      <c r="I528" s="149">
        <v>190</v>
      </c>
      <c r="J528" s="144" t="s">
        <v>763</v>
      </c>
      <c r="K528" s="149">
        <v>189</v>
      </c>
      <c r="L528" s="144" t="s">
        <v>764</v>
      </c>
      <c r="M528" s="149">
        <v>174</v>
      </c>
      <c r="N528" s="149">
        <f t="shared" si="27"/>
        <v>7.3181661333667156</v>
      </c>
      <c r="O528" s="149">
        <f t="shared" si="28"/>
        <v>3.9700720434177481</v>
      </c>
      <c r="P528" s="150">
        <f t="shared" si="29"/>
        <v>184.33333333333334</v>
      </c>
    </row>
    <row r="529" spans="1:19" s="31" customFormat="1" ht="22.5" x14ac:dyDescent="0.2">
      <c r="A529" s="140"/>
      <c r="B529" s="141"/>
      <c r="C529" s="142"/>
      <c r="D529" s="77" t="s">
        <v>387</v>
      </c>
      <c r="E529" s="77" t="s">
        <v>663</v>
      </c>
      <c r="F529" s="33" t="s">
        <v>24</v>
      </c>
      <c r="G529" s="148"/>
      <c r="H529" s="144"/>
      <c r="I529" s="149"/>
      <c r="J529" s="144"/>
      <c r="K529" s="149"/>
      <c r="L529" s="144"/>
      <c r="M529" s="149"/>
      <c r="N529" s="149" t="e">
        <f t="shared" si="27"/>
        <v>#DIV/0!</v>
      </c>
      <c r="O529" s="149" t="e">
        <f t="shared" si="28"/>
        <v>#DIV/0!</v>
      </c>
      <c r="P529" s="150">
        <f t="shared" si="29"/>
        <v>0</v>
      </c>
    </row>
    <row r="530" spans="1:19" s="31" customFormat="1" ht="13.5" customHeight="1" x14ac:dyDescent="0.2">
      <c r="A530" s="140"/>
      <c r="B530" s="141"/>
      <c r="C530" s="142"/>
      <c r="D530" s="77" t="s">
        <v>786</v>
      </c>
      <c r="E530" s="77" t="s">
        <v>787</v>
      </c>
      <c r="F530" s="81"/>
      <c r="G530" s="148"/>
      <c r="H530" s="144"/>
      <c r="I530" s="149"/>
      <c r="J530" s="144"/>
      <c r="K530" s="149"/>
      <c r="L530" s="144"/>
      <c r="M530" s="149"/>
      <c r="N530" s="149" t="e">
        <f t="shared" si="27"/>
        <v>#DIV/0!</v>
      </c>
      <c r="O530" s="149" t="e">
        <f t="shared" si="28"/>
        <v>#DIV/0!</v>
      </c>
      <c r="P530" s="150">
        <f t="shared" si="29"/>
        <v>0</v>
      </c>
    </row>
    <row r="531" spans="1:19" s="31" customFormat="1" ht="13.5" customHeight="1" x14ac:dyDescent="0.2">
      <c r="A531" s="140"/>
      <c r="B531" s="141"/>
      <c r="C531" s="142"/>
      <c r="D531" s="77" t="s">
        <v>514</v>
      </c>
      <c r="E531" s="77" t="s">
        <v>788</v>
      </c>
      <c r="F531" s="78"/>
      <c r="G531" s="148"/>
      <c r="H531" s="144"/>
      <c r="I531" s="149"/>
      <c r="J531" s="144"/>
      <c r="K531" s="149"/>
      <c r="L531" s="144"/>
      <c r="M531" s="149"/>
      <c r="N531" s="149" t="e">
        <f t="shared" si="27"/>
        <v>#DIV/0!</v>
      </c>
      <c r="O531" s="149" t="e">
        <f t="shared" si="28"/>
        <v>#DIV/0!</v>
      </c>
      <c r="P531" s="150">
        <f t="shared" si="29"/>
        <v>0</v>
      </c>
    </row>
    <row r="532" spans="1:19" s="31" customFormat="1" ht="13.5" customHeight="1" x14ac:dyDescent="0.2">
      <c r="A532" s="140"/>
      <c r="B532" s="141"/>
      <c r="C532" s="142"/>
      <c r="D532" s="77" t="s">
        <v>76</v>
      </c>
      <c r="E532" s="77" t="s">
        <v>789</v>
      </c>
      <c r="F532" s="33" t="s">
        <v>63</v>
      </c>
      <c r="G532" s="148"/>
      <c r="H532" s="144"/>
      <c r="I532" s="149"/>
      <c r="J532" s="144"/>
      <c r="K532" s="149"/>
      <c r="L532" s="144"/>
      <c r="M532" s="149"/>
      <c r="N532" s="149" t="e">
        <f t="shared" si="27"/>
        <v>#DIV/0!</v>
      </c>
      <c r="O532" s="149" t="e">
        <f t="shared" si="28"/>
        <v>#DIV/0!</v>
      </c>
      <c r="P532" s="150">
        <f t="shared" si="29"/>
        <v>0</v>
      </c>
    </row>
    <row r="533" spans="1:19" s="31" customFormat="1" ht="13.5" customHeight="1" x14ac:dyDescent="0.2">
      <c r="A533" s="140"/>
      <c r="B533" s="141"/>
      <c r="C533" s="142"/>
      <c r="D533" s="77" t="s">
        <v>61</v>
      </c>
      <c r="E533" s="77" t="s">
        <v>790</v>
      </c>
      <c r="F533" s="33" t="s">
        <v>63</v>
      </c>
      <c r="G533" s="148"/>
      <c r="H533" s="144"/>
      <c r="I533" s="149"/>
      <c r="J533" s="144"/>
      <c r="K533" s="149"/>
      <c r="L533" s="144"/>
      <c r="M533" s="149"/>
      <c r="N533" s="149" t="e">
        <f t="shared" si="27"/>
        <v>#DIV/0!</v>
      </c>
      <c r="O533" s="149" t="e">
        <f t="shared" si="28"/>
        <v>#DIV/0!</v>
      </c>
      <c r="P533" s="150">
        <f t="shared" si="29"/>
        <v>0</v>
      </c>
    </row>
    <row r="534" spans="1:19" s="31" customFormat="1" ht="13.5" customHeight="1" x14ac:dyDescent="0.2">
      <c r="A534" s="140"/>
      <c r="B534" s="141"/>
      <c r="C534" s="142"/>
      <c r="D534" s="77" t="s">
        <v>791</v>
      </c>
      <c r="E534" s="77" t="s">
        <v>792</v>
      </c>
      <c r="F534" s="78"/>
      <c r="G534" s="148"/>
      <c r="H534" s="144"/>
      <c r="I534" s="149"/>
      <c r="J534" s="144"/>
      <c r="K534" s="149"/>
      <c r="L534" s="144"/>
      <c r="M534" s="149"/>
      <c r="N534" s="149" t="e">
        <f t="shared" si="27"/>
        <v>#DIV/0!</v>
      </c>
      <c r="O534" s="149" t="e">
        <f t="shared" si="28"/>
        <v>#DIV/0!</v>
      </c>
      <c r="P534" s="150">
        <f t="shared" si="29"/>
        <v>0</v>
      </c>
    </row>
    <row r="535" spans="1:19" s="31" customFormat="1" ht="13.5" customHeight="1" x14ac:dyDescent="0.2">
      <c r="A535" s="140"/>
      <c r="B535" s="141"/>
      <c r="C535" s="142"/>
      <c r="D535" s="77" t="s">
        <v>781</v>
      </c>
      <c r="E535" s="77" t="s">
        <v>782</v>
      </c>
      <c r="F535" s="78"/>
      <c r="G535" s="148"/>
      <c r="H535" s="144"/>
      <c r="I535" s="149"/>
      <c r="J535" s="144"/>
      <c r="K535" s="149"/>
      <c r="L535" s="144"/>
      <c r="M535" s="149"/>
      <c r="N535" s="149" t="e">
        <f t="shared" si="27"/>
        <v>#DIV/0!</v>
      </c>
      <c r="O535" s="149" t="e">
        <f t="shared" si="28"/>
        <v>#DIV/0!</v>
      </c>
      <c r="P535" s="150">
        <f t="shared" si="29"/>
        <v>0</v>
      </c>
    </row>
    <row r="536" spans="1:19" s="31" customFormat="1" ht="13.5" customHeight="1" x14ac:dyDescent="0.2">
      <c r="A536" s="140"/>
      <c r="B536" s="141"/>
      <c r="C536" s="142"/>
      <c r="D536" s="77" t="s">
        <v>793</v>
      </c>
      <c r="E536" s="77" t="s">
        <v>780</v>
      </c>
      <c r="F536" s="78"/>
      <c r="G536" s="148"/>
      <c r="H536" s="144"/>
      <c r="I536" s="149"/>
      <c r="J536" s="144"/>
      <c r="K536" s="149"/>
      <c r="L536" s="144"/>
      <c r="M536" s="149"/>
      <c r="N536" s="149" t="e">
        <f t="shared" si="27"/>
        <v>#DIV/0!</v>
      </c>
      <c r="O536" s="149" t="e">
        <f t="shared" si="28"/>
        <v>#DIV/0!</v>
      </c>
      <c r="P536" s="150">
        <f t="shared" si="29"/>
        <v>0</v>
      </c>
    </row>
    <row r="537" spans="1:19" s="31" customFormat="1" ht="17.25" customHeight="1" x14ac:dyDescent="0.2">
      <c r="A537" s="140"/>
      <c r="B537" s="141"/>
      <c r="C537" s="142"/>
      <c r="D537" s="79" t="s">
        <v>794</v>
      </c>
      <c r="E537" s="79" t="s">
        <v>795</v>
      </c>
      <c r="F537" s="36" t="s">
        <v>383</v>
      </c>
      <c r="G537" s="148"/>
      <c r="H537" s="144"/>
      <c r="I537" s="149"/>
      <c r="J537" s="144"/>
      <c r="K537" s="149"/>
      <c r="L537" s="144"/>
      <c r="M537" s="149"/>
      <c r="N537" s="149" t="e">
        <f t="shared" si="27"/>
        <v>#DIV/0!</v>
      </c>
      <c r="O537" s="149" t="e">
        <f t="shared" si="28"/>
        <v>#DIV/0!</v>
      </c>
      <c r="P537" s="150">
        <f t="shared" si="29"/>
        <v>0</v>
      </c>
    </row>
    <row r="538" spans="1:19" s="18" customFormat="1" ht="35.25" customHeight="1" x14ac:dyDescent="0.2">
      <c r="A538" s="138" t="s">
        <v>796</v>
      </c>
      <c r="B538" s="138"/>
      <c r="C538" s="138"/>
      <c r="D538" s="138"/>
      <c r="E538" s="138"/>
      <c r="F538" s="138"/>
      <c r="G538" s="138"/>
      <c r="H538" s="26"/>
      <c r="I538" s="27"/>
      <c r="J538" s="26"/>
      <c r="K538" s="27"/>
      <c r="L538" s="26"/>
      <c r="M538" s="27"/>
      <c r="N538" s="27"/>
      <c r="O538" s="27"/>
      <c r="P538" s="28"/>
    </row>
    <row r="539" spans="1:19" s="31" customFormat="1" ht="33.75" customHeight="1" x14ac:dyDescent="0.2">
      <c r="A539" s="105">
        <v>1</v>
      </c>
      <c r="B539" s="106" t="s">
        <v>797</v>
      </c>
      <c r="C539" s="120" t="s">
        <v>798</v>
      </c>
      <c r="D539" s="29" t="s">
        <v>799</v>
      </c>
      <c r="E539" s="29" t="s">
        <v>112</v>
      </c>
      <c r="F539" s="30"/>
      <c r="G539" s="106" t="s">
        <v>800</v>
      </c>
      <c r="H539" s="108" t="s">
        <v>801</v>
      </c>
      <c r="I539" s="109">
        <v>300</v>
      </c>
      <c r="J539" s="108" t="s">
        <v>802</v>
      </c>
      <c r="K539" s="109">
        <v>329</v>
      </c>
      <c r="L539" s="108" t="s">
        <v>803</v>
      </c>
      <c r="M539" s="109">
        <v>199</v>
      </c>
      <c r="N539" s="109">
        <f t="shared" ref="N539:N561" si="30">_xlfn.STDEV.P(I539,K539,M539)</f>
        <v>55.719535772174794</v>
      </c>
      <c r="O539" s="109">
        <f t="shared" ref="O539:O564" si="31">N539/P539*100</f>
        <v>20.188237598614055</v>
      </c>
      <c r="P539" s="110">
        <f t="shared" ref="P539:P561" si="32">(I539+K539+M539)/3</f>
        <v>276</v>
      </c>
    </row>
    <row r="540" spans="1:19" s="31" customFormat="1" ht="22.5" x14ac:dyDescent="0.2">
      <c r="A540" s="105"/>
      <c r="B540" s="106"/>
      <c r="C540" s="120"/>
      <c r="D540" s="32" t="s">
        <v>804</v>
      </c>
      <c r="E540" s="32" t="s">
        <v>112</v>
      </c>
      <c r="F540" s="33"/>
      <c r="G540" s="106"/>
      <c r="H540" s="108"/>
      <c r="I540" s="109"/>
      <c r="J540" s="108"/>
      <c r="K540" s="109"/>
      <c r="L540" s="108"/>
      <c r="M540" s="109"/>
      <c r="N540" s="109" t="e">
        <f t="shared" si="30"/>
        <v>#DIV/0!</v>
      </c>
      <c r="O540" s="109" t="e">
        <f t="shared" si="31"/>
        <v>#DIV/0!</v>
      </c>
      <c r="P540" s="110">
        <f t="shared" si="32"/>
        <v>0</v>
      </c>
    </row>
    <row r="541" spans="1:19" s="31" customFormat="1" ht="12.75" customHeight="1" x14ac:dyDescent="0.2">
      <c r="A541" s="105"/>
      <c r="B541" s="106"/>
      <c r="C541" s="120"/>
      <c r="D541" s="32" t="s">
        <v>805</v>
      </c>
      <c r="E541" s="32" t="s">
        <v>806</v>
      </c>
      <c r="F541" s="33" t="s">
        <v>316</v>
      </c>
      <c r="G541" s="106"/>
      <c r="H541" s="108"/>
      <c r="I541" s="109"/>
      <c r="J541" s="108"/>
      <c r="K541" s="109"/>
      <c r="L541" s="108"/>
      <c r="M541" s="109"/>
      <c r="N541" s="109" t="e">
        <f t="shared" si="30"/>
        <v>#DIV/0!</v>
      </c>
      <c r="O541" s="109" t="e">
        <f t="shared" si="31"/>
        <v>#DIV/0!</v>
      </c>
      <c r="P541" s="110">
        <f t="shared" si="32"/>
        <v>0</v>
      </c>
      <c r="Q541" s="82"/>
      <c r="R541" s="82"/>
      <c r="S541" s="82"/>
    </row>
    <row r="542" spans="1:19" s="31" customFormat="1" ht="33.75" x14ac:dyDescent="0.2">
      <c r="A542" s="105"/>
      <c r="B542" s="106"/>
      <c r="C542" s="120"/>
      <c r="D542" s="35" t="s">
        <v>807</v>
      </c>
      <c r="E542" s="35" t="s">
        <v>808</v>
      </c>
      <c r="F542" s="36"/>
      <c r="G542" s="106"/>
      <c r="H542" s="108"/>
      <c r="I542" s="109"/>
      <c r="J542" s="108"/>
      <c r="K542" s="109"/>
      <c r="L542" s="108"/>
      <c r="M542" s="109"/>
      <c r="N542" s="109" t="e">
        <f t="shared" si="30"/>
        <v>#DIV/0!</v>
      </c>
      <c r="O542" s="109" t="e">
        <f t="shared" si="31"/>
        <v>#DIV/0!</v>
      </c>
      <c r="P542" s="110">
        <f t="shared" si="32"/>
        <v>0</v>
      </c>
    </row>
    <row r="543" spans="1:19" s="31" customFormat="1" ht="36.75" customHeight="1" x14ac:dyDescent="0.2">
      <c r="A543" s="105">
        <v>2</v>
      </c>
      <c r="B543" s="106" t="s">
        <v>809</v>
      </c>
      <c r="C543" s="120" t="s">
        <v>810</v>
      </c>
      <c r="D543" s="29" t="s">
        <v>811</v>
      </c>
      <c r="E543" s="29" t="s">
        <v>812</v>
      </c>
      <c r="F543" s="30"/>
      <c r="G543" s="106" t="s">
        <v>800</v>
      </c>
      <c r="H543" s="108" t="s">
        <v>801</v>
      </c>
      <c r="I543" s="109">
        <v>370</v>
      </c>
      <c r="J543" s="108" t="s">
        <v>802</v>
      </c>
      <c r="K543" s="109">
        <v>337</v>
      </c>
      <c r="L543" s="108" t="s">
        <v>803</v>
      </c>
      <c r="M543" s="109">
        <v>349</v>
      </c>
      <c r="N543" s="109">
        <f t="shared" si="30"/>
        <v>13.638181696985855</v>
      </c>
      <c r="O543" s="109">
        <f t="shared" si="31"/>
        <v>3.8744834366437089</v>
      </c>
      <c r="P543" s="110">
        <f t="shared" si="32"/>
        <v>352</v>
      </c>
    </row>
    <row r="544" spans="1:19" s="31" customFormat="1" ht="12.75" customHeight="1" x14ac:dyDescent="0.2">
      <c r="A544" s="105"/>
      <c r="B544" s="106"/>
      <c r="C544" s="120"/>
      <c r="D544" s="32" t="s">
        <v>514</v>
      </c>
      <c r="E544" s="32" t="s">
        <v>813</v>
      </c>
      <c r="F544" s="33"/>
      <c r="G544" s="106"/>
      <c r="H544" s="108"/>
      <c r="I544" s="109"/>
      <c r="J544" s="108"/>
      <c r="K544" s="109"/>
      <c r="L544" s="108"/>
      <c r="M544" s="109"/>
      <c r="N544" s="109" t="e">
        <f t="shared" si="30"/>
        <v>#DIV/0!</v>
      </c>
      <c r="O544" s="109" t="e">
        <f t="shared" si="31"/>
        <v>#DIV/0!</v>
      </c>
      <c r="P544" s="110">
        <f t="shared" si="32"/>
        <v>0</v>
      </c>
    </row>
    <row r="545" spans="1:19" s="31" customFormat="1" ht="13.5" customHeight="1" x14ac:dyDescent="0.2">
      <c r="A545" s="105"/>
      <c r="B545" s="106"/>
      <c r="C545" s="120"/>
      <c r="D545" s="35" t="s">
        <v>508</v>
      </c>
      <c r="E545" s="83" t="s">
        <v>814</v>
      </c>
      <c r="F545" s="36" t="s">
        <v>316</v>
      </c>
      <c r="G545" s="106"/>
      <c r="H545" s="108"/>
      <c r="I545" s="109"/>
      <c r="J545" s="108"/>
      <c r="K545" s="109"/>
      <c r="L545" s="108"/>
      <c r="M545" s="109"/>
      <c r="N545" s="109" t="e">
        <f t="shared" si="30"/>
        <v>#DIV/0!</v>
      </c>
      <c r="O545" s="109" t="e">
        <f t="shared" si="31"/>
        <v>#DIV/0!</v>
      </c>
      <c r="P545" s="110">
        <f t="shared" si="32"/>
        <v>0</v>
      </c>
      <c r="Q545" s="84"/>
      <c r="R545" s="84"/>
      <c r="S545" s="84"/>
    </row>
    <row r="546" spans="1:19" s="31" customFormat="1" ht="11.25" customHeight="1" x14ac:dyDescent="0.2">
      <c r="A546" s="113">
        <v>3</v>
      </c>
      <c r="B546" s="114" t="s">
        <v>815</v>
      </c>
      <c r="C546" s="121" t="s">
        <v>816</v>
      </c>
      <c r="D546" s="29" t="s">
        <v>817</v>
      </c>
      <c r="E546" s="29" t="s">
        <v>69</v>
      </c>
      <c r="F546" s="30"/>
      <c r="G546" s="114" t="s">
        <v>818</v>
      </c>
      <c r="H546" s="117" t="s">
        <v>801</v>
      </c>
      <c r="I546" s="118">
        <v>270</v>
      </c>
      <c r="J546" s="117" t="s">
        <v>802</v>
      </c>
      <c r="K546" s="118">
        <v>298</v>
      </c>
      <c r="L546" s="117" t="s">
        <v>803</v>
      </c>
      <c r="M546" s="118">
        <v>286</v>
      </c>
      <c r="N546" s="118">
        <f t="shared" si="30"/>
        <v>11.469767022723502</v>
      </c>
      <c r="O546" s="118">
        <f t="shared" si="31"/>
        <v>4.02919216254924</v>
      </c>
      <c r="P546" s="119">
        <f t="shared" si="32"/>
        <v>284.66666666666669</v>
      </c>
    </row>
    <row r="547" spans="1:19" s="31" customFormat="1" ht="12.75" customHeight="1" x14ac:dyDescent="0.2">
      <c r="A547" s="113"/>
      <c r="B547" s="114"/>
      <c r="C547" s="121"/>
      <c r="D547" s="32" t="s">
        <v>819</v>
      </c>
      <c r="E547" s="32" t="s">
        <v>112</v>
      </c>
      <c r="F547" s="33"/>
      <c r="G547" s="114"/>
      <c r="H547" s="117"/>
      <c r="I547" s="118"/>
      <c r="J547" s="117"/>
      <c r="K547" s="118"/>
      <c r="L547" s="117"/>
      <c r="M547" s="118"/>
      <c r="N547" s="118" t="e">
        <f t="shared" si="30"/>
        <v>#DIV/0!</v>
      </c>
      <c r="O547" s="118" t="e">
        <f t="shared" si="31"/>
        <v>#DIV/0!</v>
      </c>
      <c r="P547" s="119">
        <f t="shared" si="32"/>
        <v>0</v>
      </c>
    </row>
    <row r="548" spans="1:19" s="31" customFormat="1" ht="22.5" x14ac:dyDescent="0.2">
      <c r="A548" s="113"/>
      <c r="B548" s="114"/>
      <c r="C548" s="121"/>
      <c r="D548" s="32" t="s">
        <v>820</v>
      </c>
      <c r="E548" s="32" t="s">
        <v>69</v>
      </c>
      <c r="F548" s="33"/>
      <c r="G548" s="114"/>
      <c r="H548" s="117"/>
      <c r="I548" s="118"/>
      <c r="J548" s="117"/>
      <c r="K548" s="118"/>
      <c r="L548" s="117"/>
      <c r="M548" s="118"/>
      <c r="N548" s="118" t="e">
        <f t="shared" si="30"/>
        <v>#DIV/0!</v>
      </c>
      <c r="O548" s="118" t="e">
        <f t="shared" si="31"/>
        <v>#DIV/0!</v>
      </c>
      <c r="P548" s="119">
        <f t="shared" si="32"/>
        <v>0</v>
      </c>
    </row>
    <row r="549" spans="1:19" s="31" customFormat="1" ht="12.75" customHeight="1" x14ac:dyDescent="0.2">
      <c r="A549" s="113"/>
      <c r="B549" s="114"/>
      <c r="C549" s="121"/>
      <c r="D549" s="32" t="s">
        <v>821</v>
      </c>
      <c r="E549" s="32" t="s">
        <v>822</v>
      </c>
      <c r="F549" s="33" t="s">
        <v>818</v>
      </c>
      <c r="G549" s="114"/>
      <c r="H549" s="117"/>
      <c r="I549" s="118"/>
      <c r="J549" s="117"/>
      <c r="K549" s="118"/>
      <c r="L549" s="117"/>
      <c r="M549" s="118"/>
      <c r="N549" s="118" t="e">
        <f t="shared" si="30"/>
        <v>#DIV/0!</v>
      </c>
      <c r="O549" s="118" t="e">
        <f t="shared" si="31"/>
        <v>#DIV/0!</v>
      </c>
      <c r="P549" s="119">
        <f t="shared" si="32"/>
        <v>0</v>
      </c>
      <c r="Q549" s="84"/>
      <c r="R549" s="84"/>
    </row>
    <row r="550" spans="1:19" s="31" customFormat="1" ht="22.5" x14ac:dyDescent="0.2">
      <c r="A550" s="113"/>
      <c r="B550" s="114"/>
      <c r="C550" s="121"/>
      <c r="D550" s="54" t="s">
        <v>823</v>
      </c>
      <c r="E550" s="54" t="s">
        <v>824</v>
      </c>
      <c r="F550" s="59"/>
      <c r="G550" s="114"/>
      <c r="H550" s="117"/>
      <c r="I550" s="118"/>
      <c r="J550" s="117"/>
      <c r="K550" s="118"/>
      <c r="L550" s="117"/>
      <c r="M550" s="118"/>
      <c r="N550" s="118" t="e">
        <f t="shared" si="30"/>
        <v>#DIV/0!</v>
      </c>
      <c r="O550" s="118" t="e">
        <f t="shared" si="31"/>
        <v>#DIV/0!</v>
      </c>
      <c r="P550" s="119">
        <f t="shared" si="32"/>
        <v>0</v>
      </c>
    </row>
    <row r="551" spans="1:19" s="31" customFormat="1" ht="22.5" customHeight="1" x14ac:dyDescent="0.2">
      <c r="A551" s="105">
        <v>4</v>
      </c>
      <c r="B551" s="106" t="s">
        <v>825</v>
      </c>
      <c r="C551" s="107" t="s">
        <v>826</v>
      </c>
      <c r="D551" s="29" t="s">
        <v>804</v>
      </c>
      <c r="E551" s="29" t="s">
        <v>69</v>
      </c>
      <c r="F551" s="30"/>
      <c r="G551" s="106" t="s">
        <v>57</v>
      </c>
      <c r="H551" s="108" t="s">
        <v>801</v>
      </c>
      <c r="I551" s="109">
        <v>253</v>
      </c>
      <c r="J551" s="108" t="s">
        <v>802</v>
      </c>
      <c r="K551" s="109">
        <v>309</v>
      </c>
      <c r="L551" s="108" t="s">
        <v>803</v>
      </c>
      <c r="M551" s="109">
        <v>293</v>
      </c>
      <c r="N551" s="109">
        <f t="shared" si="30"/>
        <v>23.55136231020759</v>
      </c>
      <c r="O551" s="109">
        <f t="shared" si="31"/>
        <v>8.2636358983184532</v>
      </c>
      <c r="P551" s="110">
        <f t="shared" si="32"/>
        <v>285</v>
      </c>
    </row>
    <row r="552" spans="1:19" s="31" customFormat="1" ht="135" customHeight="1" x14ac:dyDescent="0.2">
      <c r="A552" s="105"/>
      <c r="B552" s="106"/>
      <c r="C552" s="107"/>
      <c r="D552" s="32" t="s">
        <v>827</v>
      </c>
      <c r="E552" s="32" t="s">
        <v>828</v>
      </c>
      <c r="F552" s="33"/>
      <c r="G552" s="106"/>
      <c r="H552" s="108"/>
      <c r="I552" s="109"/>
      <c r="J552" s="108"/>
      <c r="K552" s="109"/>
      <c r="L552" s="108"/>
      <c r="M552" s="109"/>
      <c r="N552" s="109" t="e">
        <f t="shared" si="30"/>
        <v>#DIV/0!</v>
      </c>
      <c r="O552" s="109" t="e">
        <f t="shared" si="31"/>
        <v>#DIV/0!</v>
      </c>
      <c r="P552" s="110">
        <f t="shared" si="32"/>
        <v>0</v>
      </c>
    </row>
    <row r="553" spans="1:19" s="31" customFormat="1" ht="22.5" x14ac:dyDescent="0.2">
      <c r="A553" s="105"/>
      <c r="B553" s="106"/>
      <c r="C553" s="107"/>
      <c r="D553" s="32" t="s">
        <v>829</v>
      </c>
      <c r="E553" s="32" t="s">
        <v>112</v>
      </c>
      <c r="F553" s="33"/>
      <c r="G553" s="106"/>
      <c r="H553" s="108"/>
      <c r="I553" s="109"/>
      <c r="J553" s="108"/>
      <c r="K553" s="109"/>
      <c r="L553" s="108"/>
      <c r="M553" s="109"/>
      <c r="N553" s="109" t="e">
        <f t="shared" si="30"/>
        <v>#DIV/0!</v>
      </c>
      <c r="O553" s="109" t="e">
        <f t="shared" si="31"/>
        <v>#DIV/0!</v>
      </c>
      <c r="P553" s="110">
        <f t="shared" si="32"/>
        <v>0</v>
      </c>
    </row>
    <row r="554" spans="1:19" s="31" customFormat="1" ht="22.5" x14ac:dyDescent="0.2">
      <c r="A554" s="105"/>
      <c r="B554" s="106"/>
      <c r="C554" s="107"/>
      <c r="D554" s="32" t="s">
        <v>830</v>
      </c>
      <c r="E554" s="32" t="s">
        <v>69</v>
      </c>
      <c r="F554" s="33"/>
      <c r="G554" s="106"/>
      <c r="H554" s="108"/>
      <c r="I554" s="109"/>
      <c r="J554" s="108"/>
      <c r="K554" s="109"/>
      <c r="L554" s="108"/>
      <c r="M554" s="109"/>
      <c r="N554" s="109" t="e">
        <f t="shared" si="30"/>
        <v>#DIV/0!</v>
      </c>
      <c r="O554" s="109" t="e">
        <f t="shared" si="31"/>
        <v>#DIV/0!</v>
      </c>
      <c r="P554" s="110">
        <f t="shared" si="32"/>
        <v>0</v>
      </c>
    </row>
    <row r="555" spans="1:19" s="31" customFormat="1" ht="12.75" customHeight="1" x14ac:dyDescent="0.2">
      <c r="A555" s="105"/>
      <c r="B555" s="106"/>
      <c r="C555" s="107"/>
      <c r="D555" s="32" t="s">
        <v>831</v>
      </c>
      <c r="E555" s="85" t="s">
        <v>832</v>
      </c>
      <c r="F555" s="33" t="s">
        <v>316</v>
      </c>
      <c r="G555" s="106"/>
      <c r="H555" s="108"/>
      <c r="I555" s="109"/>
      <c r="J555" s="108"/>
      <c r="K555" s="109"/>
      <c r="L555" s="108"/>
      <c r="M555" s="109"/>
      <c r="N555" s="109" t="e">
        <f t="shared" si="30"/>
        <v>#DIV/0!</v>
      </c>
      <c r="O555" s="109" t="e">
        <f t="shared" si="31"/>
        <v>#DIV/0!</v>
      </c>
      <c r="P555" s="110">
        <f t="shared" si="32"/>
        <v>0</v>
      </c>
      <c r="Q555" s="84"/>
      <c r="R555" s="84"/>
      <c r="S555" s="84"/>
    </row>
    <row r="556" spans="1:19" s="31" customFormat="1" ht="12.75" customHeight="1" x14ac:dyDescent="0.2">
      <c r="A556" s="105"/>
      <c r="B556" s="106"/>
      <c r="C556" s="107"/>
      <c r="D556" s="32" t="s">
        <v>514</v>
      </c>
      <c r="E556" s="32" t="s">
        <v>833</v>
      </c>
      <c r="F556" s="33"/>
      <c r="G556" s="106"/>
      <c r="H556" s="108"/>
      <c r="I556" s="109"/>
      <c r="J556" s="108"/>
      <c r="K556" s="109"/>
      <c r="L556" s="108"/>
      <c r="M556" s="109"/>
      <c r="N556" s="109" t="e">
        <f t="shared" si="30"/>
        <v>#DIV/0!</v>
      </c>
      <c r="O556" s="109" t="e">
        <f t="shared" si="31"/>
        <v>#DIV/0!</v>
      </c>
      <c r="P556" s="110">
        <f t="shared" si="32"/>
        <v>0</v>
      </c>
      <c r="Q556" s="84"/>
      <c r="R556" s="84"/>
    </row>
    <row r="557" spans="1:19" s="31" customFormat="1" ht="13.5" customHeight="1" x14ac:dyDescent="0.2">
      <c r="A557" s="105"/>
      <c r="B557" s="106"/>
      <c r="C557" s="107"/>
      <c r="D557" s="35" t="s">
        <v>834</v>
      </c>
      <c r="E557" s="35" t="s">
        <v>112</v>
      </c>
      <c r="F557" s="36"/>
      <c r="G557" s="106"/>
      <c r="H557" s="108"/>
      <c r="I557" s="109"/>
      <c r="J557" s="108"/>
      <c r="K557" s="109"/>
      <c r="L557" s="108"/>
      <c r="M557" s="109"/>
      <c r="N557" s="109" t="e">
        <f t="shared" si="30"/>
        <v>#DIV/0!</v>
      </c>
      <c r="O557" s="109" t="e">
        <f t="shared" si="31"/>
        <v>#DIV/0!</v>
      </c>
      <c r="P557" s="110">
        <f t="shared" si="32"/>
        <v>0</v>
      </c>
    </row>
    <row r="558" spans="1:19" s="31" customFormat="1" ht="11.25" customHeight="1" x14ac:dyDescent="0.2">
      <c r="A558" s="105">
        <v>5</v>
      </c>
      <c r="B558" s="106" t="s">
        <v>825</v>
      </c>
      <c r="C558" s="107" t="s">
        <v>835</v>
      </c>
      <c r="D558" s="29" t="s">
        <v>514</v>
      </c>
      <c r="E558" s="29" t="s">
        <v>836</v>
      </c>
      <c r="F558" s="30"/>
      <c r="G558" s="106" t="s">
        <v>818</v>
      </c>
      <c r="H558" s="108" t="s">
        <v>801</v>
      </c>
      <c r="I558" s="109">
        <v>900</v>
      </c>
      <c r="J558" s="108" t="s">
        <v>802</v>
      </c>
      <c r="K558" s="109">
        <v>745</v>
      </c>
      <c r="L558" s="108" t="s">
        <v>803</v>
      </c>
      <c r="M558" s="118">
        <v>814</v>
      </c>
      <c r="N558" s="118">
        <f t="shared" si="30"/>
        <v>63.405222357643559</v>
      </c>
      <c r="O558" s="118">
        <f t="shared" si="31"/>
        <v>7.7354886975571651</v>
      </c>
      <c r="P558" s="119">
        <f t="shared" si="32"/>
        <v>819.66666666666663</v>
      </c>
    </row>
    <row r="559" spans="1:19" s="31" customFormat="1" ht="12.75" customHeight="1" x14ac:dyDescent="0.2">
      <c r="A559" s="105"/>
      <c r="B559" s="106"/>
      <c r="C559" s="107"/>
      <c r="D559" s="32" t="s">
        <v>837</v>
      </c>
      <c r="E559" s="32" t="s">
        <v>23</v>
      </c>
      <c r="F559" s="33" t="s">
        <v>31</v>
      </c>
      <c r="G559" s="106"/>
      <c r="H559" s="108"/>
      <c r="I559" s="109"/>
      <c r="J559" s="108"/>
      <c r="K559" s="109"/>
      <c r="L559" s="108"/>
      <c r="M559" s="118"/>
      <c r="N559" s="118" t="e">
        <f t="shared" si="30"/>
        <v>#DIV/0!</v>
      </c>
      <c r="O559" s="118" t="e">
        <f t="shared" si="31"/>
        <v>#DIV/0!</v>
      </c>
      <c r="P559" s="119">
        <f t="shared" si="32"/>
        <v>0</v>
      </c>
      <c r="Q559" s="84"/>
      <c r="R559" s="84"/>
    </row>
    <row r="560" spans="1:19" s="31" customFormat="1" ht="124.5" thickBot="1" x14ac:dyDescent="0.25">
      <c r="A560" s="105"/>
      <c r="B560" s="106"/>
      <c r="C560" s="107"/>
      <c r="D560" s="35" t="s">
        <v>467</v>
      </c>
      <c r="E560" s="35" t="s">
        <v>838</v>
      </c>
      <c r="F560" s="36"/>
      <c r="G560" s="106"/>
      <c r="H560" s="108"/>
      <c r="I560" s="109"/>
      <c r="J560" s="108"/>
      <c r="K560" s="109"/>
      <c r="L560" s="108"/>
      <c r="M560" s="118"/>
      <c r="N560" s="118" t="e">
        <f t="shared" si="30"/>
        <v>#DIV/0!</v>
      </c>
      <c r="O560" s="118" t="e">
        <f t="shared" si="31"/>
        <v>#DIV/0!</v>
      </c>
      <c r="P560" s="119">
        <f t="shared" si="32"/>
        <v>0</v>
      </c>
    </row>
    <row r="561" spans="1:16" s="98" customFormat="1" ht="33.75" customHeight="1" thickBot="1" x14ac:dyDescent="0.25">
      <c r="A561" s="133">
        <v>6</v>
      </c>
      <c r="B561" s="134" t="s">
        <v>839</v>
      </c>
      <c r="C561" s="135" t="s">
        <v>840</v>
      </c>
      <c r="D561" s="96" t="s">
        <v>841</v>
      </c>
      <c r="E561" s="96" t="s">
        <v>842</v>
      </c>
      <c r="F561" s="97"/>
      <c r="G561" s="134" t="s">
        <v>57</v>
      </c>
      <c r="H561" s="136" t="s">
        <v>1021</v>
      </c>
      <c r="I561" s="137">
        <v>41</v>
      </c>
      <c r="J561" s="136" t="s">
        <v>1022</v>
      </c>
      <c r="K561" s="137">
        <v>34.200000000000003</v>
      </c>
      <c r="L561" s="136" t="s">
        <v>1023</v>
      </c>
      <c r="M561" s="137">
        <v>57.4</v>
      </c>
      <c r="N561" s="196">
        <f t="shared" si="30"/>
        <v>9.7378984728054405</v>
      </c>
      <c r="O561" s="196">
        <f t="shared" si="31"/>
        <v>22.031444508609596</v>
      </c>
      <c r="P561" s="110">
        <f t="shared" si="32"/>
        <v>44.199999999999996</v>
      </c>
    </row>
    <row r="562" spans="1:16" s="98" customFormat="1" ht="33.75" customHeight="1" thickBot="1" x14ac:dyDescent="0.25">
      <c r="A562" s="133"/>
      <c r="B562" s="134"/>
      <c r="C562" s="135"/>
      <c r="D562" s="99" t="s">
        <v>843</v>
      </c>
      <c r="E562" s="99" t="s">
        <v>844</v>
      </c>
      <c r="F562" s="100"/>
      <c r="G562" s="134"/>
      <c r="H562" s="136"/>
      <c r="I562" s="137"/>
      <c r="J562" s="136"/>
      <c r="K562" s="137"/>
      <c r="L562" s="136"/>
      <c r="M562" s="137"/>
      <c r="N562" s="197"/>
      <c r="O562" s="197"/>
      <c r="P562" s="110"/>
    </row>
    <row r="563" spans="1:16" s="98" customFormat="1" ht="13.5" customHeight="1" thickBot="1" x14ac:dyDescent="0.25">
      <c r="A563" s="133"/>
      <c r="B563" s="134"/>
      <c r="C563" s="135"/>
      <c r="D563" s="101" t="s">
        <v>845</v>
      </c>
      <c r="E563" s="101" t="s">
        <v>846</v>
      </c>
      <c r="F563" s="102"/>
      <c r="G563" s="134"/>
      <c r="H563" s="136"/>
      <c r="I563" s="137"/>
      <c r="J563" s="136"/>
      <c r="K563" s="137"/>
      <c r="L563" s="136"/>
      <c r="M563" s="137"/>
      <c r="N563" s="198"/>
      <c r="O563" s="198"/>
      <c r="P563" s="110"/>
    </row>
    <row r="564" spans="1:16" s="98" customFormat="1" ht="29.25" customHeight="1" thickBot="1" x14ac:dyDescent="0.25">
      <c r="A564" s="133">
        <v>7</v>
      </c>
      <c r="B564" s="134" t="s">
        <v>847</v>
      </c>
      <c r="C564" s="135" t="s">
        <v>848</v>
      </c>
      <c r="D564" s="99" t="s">
        <v>841</v>
      </c>
      <c r="E564" s="99" t="s">
        <v>842</v>
      </c>
      <c r="F564" s="100"/>
      <c r="G564" s="134" t="s">
        <v>849</v>
      </c>
      <c r="H564" s="136" t="s">
        <v>1021</v>
      </c>
      <c r="I564" s="137">
        <v>249</v>
      </c>
      <c r="J564" s="136" t="s">
        <v>1022</v>
      </c>
      <c r="K564" s="137">
        <v>220</v>
      </c>
      <c r="L564" s="136" t="s">
        <v>1023</v>
      </c>
      <c r="M564" s="137">
        <v>212</v>
      </c>
      <c r="N564" s="196">
        <f t="shared" ref="N564" si="33">_xlfn.STDEV.P(I564,K564,M564)</f>
        <v>15.895492023421818</v>
      </c>
      <c r="O564" s="196">
        <f t="shared" si="31"/>
        <v>7.0024193935778936</v>
      </c>
      <c r="P564" s="110">
        <f t="shared" ref="P564" si="34">(I564+K564+M564)/3</f>
        <v>227</v>
      </c>
    </row>
    <row r="565" spans="1:16" s="98" customFormat="1" ht="36" customHeight="1" thickBot="1" x14ac:dyDescent="0.25">
      <c r="A565" s="133"/>
      <c r="B565" s="134"/>
      <c r="C565" s="135"/>
      <c r="D565" s="103" t="s">
        <v>843</v>
      </c>
      <c r="E565" s="103" t="s">
        <v>850</v>
      </c>
      <c r="F565" s="104"/>
      <c r="G565" s="134"/>
      <c r="H565" s="136"/>
      <c r="I565" s="137"/>
      <c r="J565" s="136"/>
      <c r="K565" s="137"/>
      <c r="L565" s="136"/>
      <c r="M565" s="137"/>
      <c r="N565" s="198"/>
      <c r="O565" s="198"/>
      <c r="P565" s="110"/>
    </row>
    <row r="566" spans="1:16" s="31" customFormat="1" ht="11.25" customHeight="1" thickBot="1" x14ac:dyDescent="0.25">
      <c r="A566" s="127">
        <v>8</v>
      </c>
      <c r="B566" s="128" t="s">
        <v>851</v>
      </c>
      <c r="C566" s="129" t="s">
        <v>852</v>
      </c>
      <c r="D566" s="86" t="s">
        <v>819</v>
      </c>
      <c r="E566" s="86" t="s">
        <v>112</v>
      </c>
      <c r="F566" s="87"/>
      <c r="G566" s="128" t="s">
        <v>57</v>
      </c>
      <c r="H566" s="130" t="s">
        <v>801</v>
      </c>
      <c r="I566" s="131">
        <v>115</v>
      </c>
      <c r="J566" s="130" t="s">
        <v>802</v>
      </c>
      <c r="K566" s="131">
        <v>101</v>
      </c>
      <c r="L566" s="130" t="s">
        <v>803</v>
      </c>
      <c r="M566" s="131">
        <v>109</v>
      </c>
      <c r="N566" s="131">
        <f t="shared" ref="N566:N597" si="35">_xlfn.STDEV.P(I566,K566,M566)</f>
        <v>5.7348835113617511</v>
      </c>
      <c r="O566" s="131">
        <f t="shared" ref="O566:O597" si="36">N566/P566*100</f>
        <v>5.2937386258723862</v>
      </c>
      <c r="P566" s="132">
        <f t="shared" ref="P566:P597" si="37">(I566+K566+M566)/3</f>
        <v>108.33333333333333</v>
      </c>
    </row>
    <row r="567" spans="1:16" s="31" customFormat="1" ht="12.75" customHeight="1" x14ac:dyDescent="0.2">
      <c r="A567" s="127"/>
      <c r="B567" s="128"/>
      <c r="C567" s="129"/>
      <c r="D567" s="32" t="s">
        <v>853</v>
      </c>
      <c r="E567" s="32" t="s">
        <v>854</v>
      </c>
      <c r="F567" s="33" t="s">
        <v>31</v>
      </c>
      <c r="G567" s="128"/>
      <c r="H567" s="130"/>
      <c r="I567" s="131"/>
      <c r="J567" s="130"/>
      <c r="K567" s="131"/>
      <c r="L567" s="130"/>
      <c r="M567" s="131"/>
      <c r="N567" s="131" t="e">
        <f t="shared" si="35"/>
        <v>#DIV/0!</v>
      </c>
      <c r="O567" s="131" t="e">
        <f t="shared" si="36"/>
        <v>#DIV/0!</v>
      </c>
      <c r="P567" s="132">
        <f t="shared" si="37"/>
        <v>0</v>
      </c>
    </row>
    <row r="568" spans="1:16" s="31" customFormat="1" ht="22.5" x14ac:dyDescent="0.2">
      <c r="A568" s="127"/>
      <c r="B568" s="128"/>
      <c r="C568" s="129"/>
      <c r="D568" s="32" t="s">
        <v>820</v>
      </c>
      <c r="E568" s="32" t="s">
        <v>69</v>
      </c>
      <c r="F568" s="33"/>
      <c r="G568" s="128"/>
      <c r="H568" s="130"/>
      <c r="I568" s="131"/>
      <c r="J568" s="130"/>
      <c r="K568" s="131"/>
      <c r="L568" s="130"/>
      <c r="M568" s="131"/>
      <c r="N568" s="131" t="e">
        <f t="shared" si="35"/>
        <v>#DIV/0!</v>
      </c>
      <c r="O568" s="131" t="e">
        <f t="shared" si="36"/>
        <v>#DIV/0!</v>
      </c>
      <c r="P568" s="132">
        <f t="shared" si="37"/>
        <v>0</v>
      </c>
    </row>
    <row r="569" spans="1:16" s="31" customFormat="1" ht="13.5" customHeight="1" x14ac:dyDescent="0.2">
      <c r="A569" s="127"/>
      <c r="B569" s="128"/>
      <c r="C569" s="129"/>
      <c r="D569" s="35" t="s">
        <v>817</v>
      </c>
      <c r="E569" s="35" t="s">
        <v>69</v>
      </c>
      <c r="F569" s="36"/>
      <c r="G569" s="128"/>
      <c r="H569" s="130"/>
      <c r="I569" s="131"/>
      <c r="J569" s="130"/>
      <c r="K569" s="131"/>
      <c r="L569" s="130"/>
      <c r="M569" s="131"/>
      <c r="N569" s="131" t="e">
        <f t="shared" si="35"/>
        <v>#DIV/0!</v>
      </c>
      <c r="O569" s="131" t="e">
        <f t="shared" si="36"/>
        <v>#DIV/0!</v>
      </c>
      <c r="P569" s="132">
        <f t="shared" si="37"/>
        <v>0</v>
      </c>
    </row>
    <row r="570" spans="1:16" s="31" customFormat="1" ht="11.25" customHeight="1" x14ac:dyDescent="0.2">
      <c r="A570" s="105">
        <v>9</v>
      </c>
      <c r="B570" s="106" t="s">
        <v>855</v>
      </c>
      <c r="C570" s="120" t="s">
        <v>856</v>
      </c>
      <c r="D570" s="29" t="s">
        <v>857</v>
      </c>
      <c r="E570" s="29" t="s">
        <v>69</v>
      </c>
      <c r="F570" s="30"/>
      <c r="G570" s="106" t="s">
        <v>818</v>
      </c>
      <c r="H570" s="108" t="s">
        <v>858</v>
      </c>
      <c r="I570" s="109">
        <v>790</v>
      </c>
      <c r="J570" s="108" t="s">
        <v>859</v>
      </c>
      <c r="K570" s="109">
        <v>769</v>
      </c>
      <c r="L570" s="108" t="s">
        <v>860</v>
      </c>
      <c r="M570" s="109">
        <v>814</v>
      </c>
      <c r="N570" s="109">
        <f t="shared" si="35"/>
        <v>18.384776310850235</v>
      </c>
      <c r="O570" s="109">
        <f t="shared" si="36"/>
        <v>2.3242447927749978</v>
      </c>
      <c r="P570" s="110">
        <f t="shared" si="37"/>
        <v>791</v>
      </c>
    </row>
    <row r="571" spans="1:16" s="31" customFormat="1" ht="22.5" x14ac:dyDescent="0.2">
      <c r="A571" s="105"/>
      <c r="B571" s="106"/>
      <c r="C571" s="120"/>
      <c r="D571" s="32" t="s">
        <v>861</v>
      </c>
      <c r="E571" s="32" t="s">
        <v>862</v>
      </c>
      <c r="F571" s="33"/>
      <c r="G571" s="106"/>
      <c r="H571" s="108"/>
      <c r="I571" s="109"/>
      <c r="J571" s="108"/>
      <c r="K571" s="109"/>
      <c r="L571" s="108"/>
      <c r="M571" s="109"/>
      <c r="N571" s="109" t="e">
        <f t="shared" si="35"/>
        <v>#DIV/0!</v>
      </c>
      <c r="O571" s="109" t="e">
        <f t="shared" si="36"/>
        <v>#DIV/0!</v>
      </c>
      <c r="P571" s="110">
        <f t="shared" si="37"/>
        <v>0</v>
      </c>
    </row>
    <row r="572" spans="1:16" s="31" customFormat="1" ht="12.75" customHeight="1" x14ac:dyDescent="0.2">
      <c r="A572" s="105"/>
      <c r="B572" s="106"/>
      <c r="C572" s="120"/>
      <c r="D572" s="32" t="s">
        <v>863</v>
      </c>
      <c r="E572" s="32" t="s">
        <v>864</v>
      </c>
      <c r="F572" s="33"/>
      <c r="G572" s="106"/>
      <c r="H572" s="108"/>
      <c r="I572" s="109"/>
      <c r="J572" s="108"/>
      <c r="K572" s="109"/>
      <c r="L572" s="108"/>
      <c r="M572" s="109"/>
      <c r="N572" s="109" t="e">
        <f t="shared" si="35"/>
        <v>#DIV/0!</v>
      </c>
      <c r="O572" s="109" t="e">
        <f t="shared" si="36"/>
        <v>#DIV/0!</v>
      </c>
      <c r="P572" s="110">
        <f t="shared" si="37"/>
        <v>0</v>
      </c>
    </row>
    <row r="573" spans="1:16" s="31" customFormat="1" ht="22.5" customHeight="1" x14ac:dyDescent="0.2">
      <c r="A573" s="105"/>
      <c r="B573" s="106"/>
      <c r="C573" s="120"/>
      <c r="D573" s="125" t="s">
        <v>467</v>
      </c>
      <c r="E573" s="32" t="s">
        <v>865</v>
      </c>
      <c r="F573" s="126"/>
      <c r="G573" s="106"/>
      <c r="H573" s="108"/>
      <c r="I573" s="109"/>
      <c r="J573" s="108"/>
      <c r="K573" s="109"/>
      <c r="L573" s="108"/>
      <c r="M573" s="109"/>
      <c r="N573" s="109" t="e">
        <f t="shared" si="35"/>
        <v>#DIV/0!</v>
      </c>
      <c r="O573" s="109" t="e">
        <f t="shared" si="36"/>
        <v>#DIV/0!</v>
      </c>
      <c r="P573" s="110">
        <f t="shared" si="37"/>
        <v>0</v>
      </c>
    </row>
    <row r="574" spans="1:16" s="31" customFormat="1" ht="12.75" customHeight="1" x14ac:dyDescent="0.2">
      <c r="A574" s="105"/>
      <c r="B574" s="106"/>
      <c r="C574" s="120"/>
      <c r="D574" s="125"/>
      <c r="E574" s="32" t="s">
        <v>866</v>
      </c>
      <c r="F574" s="126"/>
      <c r="G574" s="126"/>
      <c r="H574" s="108"/>
      <c r="I574" s="109"/>
      <c r="J574" s="108"/>
      <c r="K574" s="109"/>
      <c r="L574" s="108"/>
      <c r="M574" s="109"/>
      <c r="N574" s="109" t="e">
        <f t="shared" si="35"/>
        <v>#DIV/0!</v>
      </c>
      <c r="O574" s="109" t="e">
        <f t="shared" si="36"/>
        <v>#DIV/0!</v>
      </c>
      <c r="P574" s="110">
        <f t="shared" si="37"/>
        <v>0</v>
      </c>
    </row>
    <row r="575" spans="1:16" s="31" customFormat="1" ht="13.5" customHeight="1" x14ac:dyDescent="0.2">
      <c r="A575" s="105"/>
      <c r="B575" s="106"/>
      <c r="C575" s="120"/>
      <c r="D575" s="35" t="s">
        <v>508</v>
      </c>
      <c r="E575" s="35" t="s">
        <v>867</v>
      </c>
      <c r="F575" s="36" t="s">
        <v>818</v>
      </c>
      <c r="G575" s="106"/>
      <c r="H575" s="108"/>
      <c r="I575" s="109"/>
      <c r="J575" s="108"/>
      <c r="K575" s="109"/>
      <c r="L575" s="108"/>
      <c r="M575" s="109"/>
      <c r="N575" s="109" t="e">
        <f t="shared" si="35"/>
        <v>#DIV/0!</v>
      </c>
      <c r="O575" s="109" t="e">
        <f t="shared" si="36"/>
        <v>#DIV/0!</v>
      </c>
      <c r="P575" s="110">
        <f t="shared" si="37"/>
        <v>0</v>
      </c>
    </row>
    <row r="576" spans="1:16" s="31" customFormat="1" ht="11.25" customHeight="1" x14ac:dyDescent="0.2">
      <c r="A576" s="105">
        <v>10</v>
      </c>
      <c r="B576" s="106" t="s">
        <v>855</v>
      </c>
      <c r="C576" s="120" t="s">
        <v>856</v>
      </c>
      <c r="D576" s="29" t="s">
        <v>857</v>
      </c>
      <c r="E576" s="29" t="s">
        <v>112</v>
      </c>
      <c r="F576" s="30"/>
      <c r="G576" s="106" t="s">
        <v>818</v>
      </c>
      <c r="H576" s="108" t="s">
        <v>858</v>
      </c>
      <c r="I576" s="109">
        <v>490</v>
      </c>
      <c r="J576" s="108" t="s">
        <v>859</v>
      </c>
      <c r="K576" s="109">
        <v>370</v>
      </c>
      <c r="L576" s="108" t="s">
        <v>860</v>
      </c>
      <c r="M576" s="109">
        <v>493</v>
      </c>
      <c r="N576" s="109">
        <f t="shared" si="35"/>
        <v>57.288742349610018</v>
      </c>
      <c r="O576" s="109">
        <f t="shared" si="36"/>
        <v>12.702603625190692</v>
      </c>
      <c r="P576" s="110">
        <f t="shared" si="37"/>
        <v>451</v>
      </c>
    </row>
    <row r="577" spans="1:16" s="31" customFormat="1" ht="22.5" x14ac:dyDescent="0.2">
      <c r="A577" s="105"/>
      <c r="B577" s="106"/>
      <c r="C577" s="120"/>
      <c r="D577" s="32" t="s">
        <v>861</v>
      </c>
      <c r="E577" s="32" t="s">
        <v>868</v>
      </c>
      <c r="F577" s="33"/>
      <c r="G577" s="106"/>
      <c r="H577" s="108"/>
      <c r="I577" s="109"/>
      <c r="J577" s="108"/>
      <c r="K577" s="109"/>
      <c r="L577" s="108"/>
      <c r="M577" s="109"/>
      <c r="N577" s="109" t="e">
        <f t="shared" si="35"/>
        <v>#DIV/0!</v>
      </c>
      <c r="O577" s="109" t="e">
        <f t="shared" si="36"/>
        <v>#DIV/0!</v>
      </c>
      <c r="P577" s="110">
        <f t="shared" si="37"/>
        <v>0</v>
      </c>
    </row>
    <row r="578" spans="1:16" s="31" customFormat="1" ht="12.75" customHeight="1" x14ac:dyDescent="0.2">
      <c r="A578" s="105"/>
      <c r="B578" s="106"/>
      <c r="C578" s="120"/>
      <c r="D578" s="32" t="s">
        <v>863</v>
      </c>
      <c r="E578" s="32" t="s">
        <v>864</v>
      </c>
      <c r="F578" s="33"/>
      <c r="G578" s="106"/>
      <c r="H578" s="108"/>
      <c r="I578" s="109"/>
      <c r="J578" s="108"/>
      <c r="K578" s="109"/>
      <c r="L578" s="108"/>
      <c r="M578" s="109"/>
      <c r="N578" s="109" t="e">
        <f t="shared" si="35"/>
        <v>#DIV/0!</v>
      </c>
      <c r="O578" s="109" t="e">
        <f t="shared" si="36"/>
        <v>#DIV/0!</v>
      </c>
      <c r="P578" s="110">
        <f t="shared" si="37"/>
        <v>0</v>
      </c>
    </row>
    <row r="579" spans="1:16" s="31" customFormat="1" ht="22.5" customHeight="1" x14ac:dyDescent="0.2">
      <c r="A579" s="105"/>
      <c r="B579" s="106"/>
      <c r="C579" s="120"/>
      <c r="D579" s="125" t="s">
        <v>467</v>
      </c>
      <c r="E579" s="32" t="s">
        <v>865</v>
      </c>
      <c r="F579" s="126"/>
      <c r="G579" s="106"/>
      <c r="H579" s="108"/>
      <c r="I579" s="109"/>
      <c r="J579" s="108"/>
      <c r="K579" s="109"/>
      <c r="L579" s="108"/>
      <c r="M579" s="109"/>
      <c r="N579" s="109" t="e">
        <f t="shared" si="35"/>
        <v>#DIV/0!</v>
      </c>
      <c r="O579" s="109" t="e">
        <f t="shared" si="36"/>
        <v>#DIV/0!</v>
      </c>
      <c r="P579" s="110">
        <f t="shared" si="37"/>
        <v>0</v>
      </c>
    </row>
    <row r="580" spans="1:16" s="31" customFormat="1" ht="12.75" customHeight="1" x14ac:dyDescent="0.2">
      <c r="A580" s="105"/>
      <c r="B580" s="106"/>
      <c r="C580" s="120"/>
      <c r="D580" s="125"/>
      <c r="E580" s="32" t="s">
        <v>866</v>
      </c>
      <c r="F580" s="126"/>
      <c r="G580" s="106"/>
      <c r="H580" s="108"/>
      <c r="I580" s="109"/>
      <c r="J580" s="108"/>
      <c r="K580" s="109"/>
      <c r="L580" s="108"/>
      <c r="M580" s="109"/>
      <c r="N580" s="109" t="e">
        <f t="shared" si="35"/>
        <v>#DIV/0!</v>
      </c>
      <c r="O580" s="109" t="e">
        <f t="shared" si="36"/>
        <v>#DIV/0!</v>
      </c>
      <c r="P580" s="110">
        <f t="shared" si="37"/>
        <v>0</v>
      </c>
    </row>
    <row r="581" spans="1:16" s="31" customFormat="1" ht="13.5" customHeight="1" x14ac:dyDescent="0.2">
      <c r="A581" s="105"/>
      <c r="B581" s="106"/>
      <c r="C581" s="120"/>
      <c r="D581" s="35" t="s">
        <v>508</v>
      </c>
      <c r="E581" s="35" t="s">
        <v>867</v>
      </c>
      <c r="F581" s="36" t="s">
        <v>818</v>
      </c>
      <c r="G581" s="106"/>
      <c r="H581" s="108"/>
      <c r="I581" s="109"/>
      <c r="J581" s="108"/>
      <c r="K581" s="109"/>
      <c r="L581" s="108"/>
      <c r="M581" s="109"/>
      <c r="N581" s="109" t="e">
        <f t="shared" si="35"/>
        <v>#DIV/0!</v>
      </c>
      <c r="O581" s="109" t="e">
        <f t="shared" si="36"/>
        <v>#DIV/0!</v>
      </c>
      <c r="P581" s="110">
        <f t="shared" si="37"/>
        <v>0</v>
      </c>
    </row>
    <row r="582" spans="1:16" s="31" customFormat="1" ht="11.25" customHeight="1" x14ac:dyDescent="0.2">
      <c r="A582" s="105">
        <v>11</v>
      </c>
      <c r="B582" s="106" t="s">
        <v>869</v>
      </c>
      <c r="C582" s="120" t="s">
        <v>870</v>
      </c>
      <c r="D582" s="29" t="s">
        <v>467</v>
      </c>
      <c r="E582" s="29" t="s">
        <v>866</v>
      </c>
      <c r="F582" s="30"/>
      <c r="G582" s="106" t="s">
        <v>800</v>
      </c>
      <c r="H582" s="108" t="s">
        <v>858</v>
      </c>
      <c r="I582" s="109">
        <v>142</v>
      </c>
      <c r="J582" s="108" t="s">
        <v>859</v>
      </c>
      <c r="K582" s="109">
        <v>114</v>
      </c>
      <c r="L582" s="108" t="s">
        <v>860</v>
      </c>
      <c r="M582" s="109">
        <v>136</v>
      </c>
      <c r="N582" s="109">
        <f t="shared" si="35"/>
        <v>12.036980056845193</v>
      </c>
      <c r="O582" s="109">
        <f t="shared" si="36"/>
        <v>9.2119745332998946</v>
      </c>
      <c r="P582" s="110">
        <f t="shared" si="37"/>
        <v>130.66666666666666</v>
      </c>
    </row>
    <row r="583" spans="1:16" s="31" customFormat="1" ht="12.75" customHeight="1" x14ac:dyDescent="0.2">
      <c r="A583" s="105"/>
      <c r="B583" s="106"/>
      <c r="C583" s="120"/>
      <c r="D583" s="32" t="s">
        <v>857</v>
      </c>
      <c r="E583" s="32" t="s">
        <v>69</v>
      </c>
      <c r="F583" s="33"/>
      <c r="G583" s="106"/>
      <c r="H583" s="108"/>
      <c r="I583" s="109"/>
      <c r="J583" s="108"/>
      <c r="K583" s="109"/>
      <c r="L583" s="108"/>
      <c r="M583" s="109"/>
      <c r="N583" s="109" t="e">
        <f t="shared" si="35"/>
        <v>#DIV/0!</v>
      </c>
      <c r="O583" s="109" t="e">
        <f t="shared" si="36"/>
        <v>#DIV/0!</v>
      </c>
      <c r="P583" s="110">
        <f t="shared" si="37"/>
        <v>0</v>
      </c>
    </row>
    <row r="584" spans="1:16" s="31" customFormat="1" ht="12.75" customHeight="1" x14ac:dyDescent="0.2">
      <c r="A584" s="105"/>
      <c r="B584" s="106"/>
      <c r="C584" s="120"/>
      <c r="D584" s="32" t="s">
        <v>871</v>
      </c>
      <c r="E584" s="32" t="s">
        <v>872</v>
      </c>
      <c r="F584" s="33"/>
      <c r="G584" s="106"/>
      <c r="H584" s="108"/>
      <c r="I584" s="109"/>
      <c r="J584" s="108"/>
      <c r="K584" s="109"/>
      <c r="L584" s="108"/>
      <c r="M584" s="109"/>
      <c r="N584" s="109" t="e">
        <f t="shared" si="35"/>
        <v>#DIV/0!</v>
      </c>
      <c r="O584" s="109" t="e">
        <f t="shared" si="36"/>
        <v>#DIV/0!</v>
      </c>
      <c r="P584" s="110">
        <f t="shared" si="37"/>
        <v>0</v>
      </c>
    </row>
    <row r="585" spans="1:16" s="31" customFormat="1" ht="33.75" x14ac:dyDescent="0.2">
      <c r="A585" s="105"/>
      <c r="B585" s="106"/>
      <c r="C585" s="120"/>
      <c r="D585" s="32" t="s">
        <v>873</v>
      </c>
      <c r="E585" s="32" t="s">
        <v>112</v>
      </c>
      <c r="F585" s="33"/>
      <c r="G585" s="106"/>
      <c r="H585" s="108"/>
      <c r="I585" s="109"/>
      <c r="J585" s="108"/>
      <c r="K585" s="109"/>
      <c r="L585" s="108"/>
      <c r="M585" s="109"/>
      <c r="N585" s="109" t="e">
        <f t="shared" si="35"/>
        <v>#DIV/0!</v>
      </c>
      <c r="O585" s="109" t="e">
        <f t="shared" si="36"/>
        <v>#DIV/0!</v>
      </c>
      <c r="P585" s="110">
        <f t="shared" si="37"/>
        <v>0</v>
      </c>
    </row>
    <row r="586" spans="1:16" s="31" customFormat="1" ht="12.75" customHeight="1" x14ac:dyDescent="0.2">
      <c r="A586" s="105"/>
      <c r="B586" s="106"/>
      <c r="C586" s="120"/>
      <c r="D586" s="32" t="s">
        <v>514</v>
      </c>
      <c r="E586" s="32" t="s">
        <v>833</v>
      </c>
      <c r="F586" s="33"/>
      <c r="G586" s="106"/>
      <c r="H586" s="108"/>
      <c r="I586" s="109"/>
      <c r="J586" s="108"/>
      <c r="K586" s="109"/>
      <c r="L586" s="108"/>
      <c r="M586" s="109"/>
      <c r="N586" s="109" t="e">
        <f t="shared" si="35"/>
        <v>#DIV/0!</v>
      </c>
      <c r="O586" s="109" t="e">
        <f t="shared" si="36"/>
        <v>#DIV/0!</v>
      </c>
      <c r="P586" s="110">
        <f t="shared" si="37"/>
        <v>0</v>
      </c>
    </row>
    <row r="587" spans="1:16" s="31" customFormat="1" ht="33.75" x14ac:dyDescent="0.2">
      <c r="A587" s="105"/>
      <c r="B587" s="106"/>
      <c r="C587" s="120"/>
      <c r="D587" s="32" t="s">
        <v>874</v>
      </c>
      <c r="E587" s="32" t="s">
        <v>112</v>
      </c>
      <c r="F587" s="33"/>
      <c r="G587" s="106"/>
      <c r="H587" s="108"/>
      <c r="I587" s="109"/>
      <c r="J587" s="108"/>
      <c r="K587" s="109"/>
      <c r="L587" s="108"/>
      <c r="M587" s="109"/>
      <c r="N587" s="109" t="e">
        <f t="shared" si="35"/>
        <v>#DIV/0!</v>
      </c>
      <c r="O587" s="109" t="e">
        <f t="shared" si="36"/>
        <v>#DIV/0!</v>
      </c>
      <c r="P587" s="110">
        <f t="shared" si="37"/>
        <v>0</v>
      </c>
    </row>
    <row r="588" spans="1:16" s="31" customFormat="1" ht="13.5" customHeight="1" x14ac:dyDescent="0.2">
      <c r="A588" s="105"/>
      <c r="B588" s="106"/>
      <c r="C588" s="120"/>
      <c r="D588" s="35" t="s">
        <v>875</v>
      </c>
      <c r="E588" s="35" t="s">
        <v>876</v>
      </c>
      <c r="F588" s="36" t="s">
        <v>800</v>
      </c>
      <c r="G588" s="106"/>
      <c r="H588" s="108"/>
      <c r="I588" s="109"/>
      <c r="J588" s="108"/>
      <c r="K588" s="109"/>
      <c r="L588" s="108"/>
      <c r="M588" s="109"/>
      <c r="N588" s="109" t="e">
        <f t="shared" si="35"/>
        <v>#DIV/0!</v>
      </c>
      <c r="O588" s="109" t="e">
        <f t="shared" si="36"/>
        <v>#DIV/0!</v>
      </c>
      <c r="P588" s="110">
        <f t="shared" si="37"/>
        <v>0</v>
      </c>
    </row>
    <row r="589" spans="1:16" s="31" customFormat="1" ht="11.25" customHeight="1" x14ac:dyDescent="0.2">
      <c r="A589" s="105">
        <v>12</v>
      </c>
      <c r="B589" s="106" t="s">
        <v>869</v>
      </c>
      <c r="C589" s="120" t="s">
        <v>877</v>
      </c>
      <c r="D589" s="122" t="s">
        <v>467</v>
      </c>
      <c r="E589" s="29" t="s">
        <v>866</v>
      </c>
      <c r="F589" s="123"/>
      <c r="G589" s="106" t="s">
        <v>800</v>
      </c>
      <c r="H589" s="108" t="s">
        <v>858</v>
      </c>
      <c r="I589" s="109">
        <v>296</v>
      </c>
      <c r="J589" s="108" t="s">
        <v>859</v>
      </c>
      <c r="K589" s="109">
        <v>249</v>
      </c>
      <c r="L589" s="108" t="s">
        <v>860</v>
      </c>
      <c r="M589" s="109">
        <v>281</v>
      </c>
      <c r="N589" s="109">
        <f t="shared" si="35"/>
        <v>19.601587237318874</v>
      </c>
      <c r="O589" s="109">
        <f t="shared" si="36"/>
        <v>7.1192205462417224</v>
      </c>
      <c r="P589" s="110">
        <f t="shared" si="37"/>
        <v>275.33333333333331</v>
      </c>
    </row>
    <row r="590" spans="1:16" s="31" customFormat="1" ht="33.75" customHeight="1" x14ac:dyDescent="0.2">
      <c r="A590" s="105"/>
      <c r="B590" s="106"/>
      <c r="C590" s="120"/>
      <c r="D590" s="122"/>
      <c r="E590" s="32" t="s">
        <v>878</v>
      </c>
      <c r="F590" s="123"/>
      <c r="G590" s="123"/>
      <c r="H590" s="108"/>
      <c r="I590" s="109"/>
      <c r="J590" s="108"/>
      <c r="K590" s="109"/>
      <c r="L590" s="108"/>
      <c r="M590" s="109"/>
      <c r="N590" s="109" t="e">
        <f t="shared" si="35"/>
        <v>#DIV/0!</v>
      </c>
      <c r="O590" s="109" t="e">
        <f t="shared" si="36"/>
        <v>#DIV/0!</v>
      </c>
      <c r="P590" s="110">
        <f t="shared" si="37"/>
        <v>0</v>
      </c>
    </row>
    <row r="591" spans="1:16" s="31" customFormat="1" ht="12.75" customHeight="1" x14ac:dyDescent="0.2">
      <c r="A591" s="105"/>
      <c r="B591" s="106"/>
      <c r="C591" s="120"/>
      <c r="D591" s="32" t="s">
        <v>857</v>
      </c>
      <c r="E591" s="32" t="s">
        <v>69</v>
      </c>
      <c r="F591" s="33"/>
      <c r="G591" s="106"/>
      <c r="H591" s="108"/>
      <c r="I591" s="109"/>
      <c r="J591" s="108"/>
      <c r="K591" s="109"/>
      <c r="L591" s="108"/>
      <c r="M591" s="109"/>
      <c r="N591" s="109" t="e">
        <f t="shared" si="35"/>
        <v>#DIV/0!</v>
      </c>
      <c r="O591" s="109" t="e">
        <f t="shared" si="36"/>
        <v>#DIV/0!</v>
      </c>
      <c r="P591" s="110">
        <f t="shared" si="37"/>
        <v>0</v>
      </c>
    </row>
    <row r="592" spans="1:16" s="31" customFormat="1" ht="33.75" x14ac:dyDescent="0.2">
      <c r="A592" s="105"/>
      <c r="B592" s="106"/>
      <c r="C592" s="120"/>
      <c r="D592" s="32" t="s">
        <v>874</v>
      </c>
      <c r="E592" s="32" t="s">
        <v>112</v>
      </c>
      <c r="F592" s="33"/>
      <c r="G592" s="106"/>
      <c r="H592" s="108"/>
      <c r="I592" s="109"/>
      <c r="J592" s="108"/>
      <c r="K592" s="109"/>
      <c r="L592" s="108"/>
      <c r="M592" s="109"/>
      <c r="N592" s="109" t="e">
        <f t="shared" si="35"/>
        <v>#DIV/0!</v>
      </c>
      <c r="O592" s="109" t="e">
        <f t="shared" si="36"/>
        <v>#DIV/0!</v>
      </c>
      <c r="P592" s="110">
        <f t="shared" si="37"/>
        <v>0</v>
      </c>
    </row>
    <row r="593" spans="1:16" s="31" customFormat="1" ht="12.75" customHeight="1" x14ac:dyDescent="0.2">
      <c r="A593" s="105"/>
      <c r="B593" s="106"/>
      <c r="C593" s="120"/>
      <c r="D593" s="32" t="s">
        <v>871</v>
      </c>
      <c r="E593" s="32" t="s">
        <v>872</v>
      </c>
      <c r="F593" s="33"/>
      <c r="G593" s="106"/>
      <c r="H593" s="108"/>
      <c r="I593" s="109"/>
      <c r="J593" s="108"/>
      <c r="K593" s="109"/>
      <c r="L593" s="108"/>
      <c r="M593" s="109"/>
      <c r="N593" s="109" t="e">
        <f t="shared" si="35"/>
        <v>#DIV/0!</v>
      </c>
      <c r="O593" s="109" t="e">
        <f t="shared" si="36"/>
        <v>#DIV/0!</v>
      </c>
      <c r="P593" s="110">
        <f t="shared" si="37"/>
        <v>0</v>
      </c>
    </row>
    <row r="594" spans="1:16" s="31" customFormat="1" ht="33.75" x14ac:dyDescent="0.2">
      <c r="A594" s="105"/>
      <c r="B594" s="106"/>
      <c r="C594" s="120"/>
      <c r="D594" s="32" t="s">
        <v>873</v>
      </c>
      <c r="E594" s="32" t="s">
        <v>112</v>
      </c>
      <c r="F594" s="33"/>
      <c r="G594" s="106"/>
      <c r="H594" s="108"/>
      <c r="I594" s="109"/>
      <c r="J594" s="108"/>
      <c r="K594" s="109"/>
      <c r="L594" s="108"/>
      <c r="M594" s="109"/>
      <c r="N594" s="109" t="e">
        <f t="shared" si="35"/>
        <v>#DIV/0!</v>
      </c>
      <c r="O594" s="109" t="e">
        <f t="shared" si="36"/>
        <v>#DIV/0!</v>
      </c>
      <c r="P594" s="110">
        <f t="shared" si="37"/>
        <v>0</v>
      </c>
    </row>
    <row r="595" spans="1:16" s="31" customFormat="1" ht="12.75" customHeight="1" x14ac:dyDescent="0.2">
      <c r="A595" s="105"/>
      <c r="B595" s="106"/>
      <c r="C595" s="120"/>
      <c r="D595" s="32" t="s">
        <v>514</v>
      </c>
      <c r="E595" s="32" t="s">
        <v>833</v>
      </c>
      <c r="F595" s="33"/>
      <c r="G595" s="106"/>
      <c r="H595" s="108"/>
      <c r="I595" s="109"/>
      <c r="J595" s="108"/>
      <c r="K595" s="109"/>
      <c r="L595" s="108"/>
      <c r="M595" s="109"/>
      <c r="N595" s="109" t="e">
        <f t="shared" si="35"/>
        <v>#DIV/0!</v>
      </c>
      <c r="O595" s="109" t="e">
        <f t="shared" si="36"/>
        <v>#DIV/0!</v>
      </c>
      <c r="P595" s="110">
        <f t="shared" si="37"/>
        <v>0</v>
      </c>
    </row>
    <row r="596" spans="1:16" s="31" customFormat="1" ht="13.5" customHeight="1" x14ac:dyDescent="0.2">
      <c r="A596" s="105"/>
      <c r="B596" s="106"/>
      <c r="C596" s="120"/>
      <c r="D596" s="35" t="s">
        <v>508</v>
      </c>
      <c r="E596" s="35" t="s">
        <v>876</v>
      </c>
      <c r="F596" s="36" t="s">
        <v>800</v>
      </c>
      <c r="G596" s="106"/>
      <c r="H596" s="108"/>
      <c r="I596" s="109"/>
      <c r="J596" s="108"/>
      <c r="K596" s="109"/>
      <c r="L596" s="108"/>
      <c r="M596" s="109"/>
      <c r="N596" s="109" t="e">
        <f t="shared" si="35"/>
        <v>#DIV/0!</v>
      </c>
      <c r="O596" s="109" t="e">
        <f t="shared" si="36"/>
        <v>#DIV/0!</v>
      </c>
      <c r="P596" s="110">
        <f t="shared" si="37"/>
        <v>0</v>
      </c>
    </row>
    <row r="597" spans="1:16" s="31" customFormat="1" ht="22.5" customHeight="1" x14ac:dyDescent="0.2">
      <c r="A597" s="113">
        <v>13</v>
      </c>
      <c r="B597" s="114" t="s">
        <v>879</v>
      </c>
      <c r="C597" s="124" t="s">
        <v>880</v>
      </c>
      <c r="D597" s="29" t="s">
        <v>514</v>
      </c>
      <c r="E597" s="29" t="s">
        <v>881</v>
      </c>
      <c r="F597" s="30"/>
      <c r="G597" s="114" t="s">
        <v>57</v>
      </c>
      <c r="H597" s="117" t="s">
        <v>858</v>
      </c>
      <c r="I597" s="118">
        <v>283</v>
      </c>
      <c r="J597" s="117" t="s">
        <v>859</v>
      </c>
      <c r="K597" s="118">
        <v>379</v>
      </c>
      <c r="L597" s="117" t="s">
        <v>860</v>
      </c>
      <c r="M597" s="118">
        <v>269</v>
      </c>
      <c r="N597" s="118">
        <f t="shared" si="35"/>
        <v>48.889898979464277</v>
      </c>
      <c r="O597" s="118">
        <f t="shared" si="36"/>
        <v>15.753995374693108</v>
      </c>
      <c r="P597" s="119">
        <f t="shared" si="37"/>
        <v>310.33333333333331</v>
      </c>
    </row>
    <row r="598" spans="1:16" s="31" customFormat="1" ht="22.5" x14ac:dyDescent="0.2">
      <c r="A598" s="113"/>
      <c r="B598" s="114"/>
      <c r="C598" s="124"/>
      <c r="D598" s="32" t="s">
        <v>861</v>
      </c>
      <c r="E598" s="32" t="s">
        <v>882</v>
      </c>
      <c r="F598" s="33"/>
      <c r="G598" s="114"/>
      <c r="H598" s="117"/>
      <c r="I598" s="118"/>
      <c r="J598" s="117"/>
      <c r="K598" s="118"/>
      <c r="L598" s="117"/>
      <c r="M598" s="118"/>
      <c r="N598" s="118" t="e">
        <f t="shared" ref="N598:N629" si="38">_xlfn.STDEV.P(I598,K598,M598)</f>
        <v>#DIV/0!</v>
      </c>
      <c r="O598" s="118" t="e">
        <f t="shared" ref="O598:O629" si="39">N598/P598*100</f>
        <v>#DIV/0!</v>
      </c>
      <c r="P598" s="119">
        <f t="shared" ref="P598:P629" si="40">(I598+K598+M598)/3</f>
        <v>0</v>
      </c>
    </row>
    <row r="599" spans="1:16" s="31" customFormat="1" ht="33.75" x14ac:dyDescent="0.2">
      <c r="A599" s="113"/>
      <c r="B599" s="114"/>
      <c r="C599" s="124"/>
      <c r="D599" s="32" t="s">
        <v>883</v>
      </c>
      <c r="E599" s="32" t="s">
        <v>884</v>
      </c>
      <c r="F599" s="33"/>
      <c r="G599" s="114"/>
      <c r="H599" s="117"/>
      <c r="I599" s="118"/>
      <c r="J599" s="117"/>
      <c r="K599" s="118"/>
      <c r="L599" s="117"/>
      <c r="M599" s="118"/>
      <c r="N599" s="118" t="e">
        <f t="shared" si="38"/>
        <v>#DIV/0!</v>
      </c>
      <c r="O599" s="118" t="e">
        <f t="shared" si="39"/>
        <v>#DIV/0!</v>
      </c>
      <c r="P599" s="119">
        <f t="shared" si="40"/>
        <v>0</v>
      </c>
    </row>
    <row r="600" spans="1:16" s="31" customFormat="1" ht="22.5" x14ac:dyDescent="0.2">
      <c r="A600" s="113"/>
      <c r="B600" s="114"/>
      <c r="C600" s="124"/>
      <c r="D600" s="32" t="s">
        <v>65</v>
      </c>
      <c r="E600" s="32" t="s">
        <v>885</v>
      </c>
      <c r="F600" s="33"/>
      <c r="G600" s="114"/>
      <c r="H600" s="117"/>
      <c r="I600" s="118"/>
      <c r="J600" s="117"/>
      <c r="K600" s="118"/>
      <c r="L600" s="117"/>
      <c r="M600" s="118"/>
      <c r="N600" s="118" t="e">
        <f t="shared" si="38"/>
        <v>#DIV/0!</v>
      </c>
      <c r="O600" s="118" t="e">
        <f t="shared" si="39"/>
        <v>#DIV/0!</v>
      </c>
      <c r="P600" s="119">
        <f t="shared" si="40"/>
        <v>0</v>
      </c>
    </row>
    <row r="601" spans="1:16" s="31" customFormat="1" ht="12.75" customHeight="1" x14ac:dyDescent="0.2">
      <c r="A601" s="113"/>
      <c r="B601" s="114"/>
      <c r="C601" s="124"/>
      <c r="D601" s="32" t="s">
        <v>508</v>
      </c>
      <c r="E601" s="32" t="s">
        <v>886</v>
      </c>
      <c r="F601" s="33" t="s">
        <v>800</v>
      </c>
      <c r="G601" s="114"/>
      <c r="H601" s="117"/>
      <c r="I601" s="118"/>
      <c r="J601" s="117"/>
      <c r="K601" s="118"/>
      <c r="L601" s="117"/>
      <c r="M601" s="118"/>
      <c r="N601" s="118" t="e">
        <f t="shared" si="38"/>
        <v>#DIV/0!</v>
      </c>
      <c r="O601" s="118" t="e">
        <f t="shared" si="39"/>
        <v>#DIV/0!</v>
      </c>
      <c r="P601" s="119">
        <f t="shared" si="40"/>
        <v>0</v>
      </c>
    </row>
    <row r="602" spans="1:16" s="31" customFormat="1" ht="22.5" x14ac:dyDescent="0.2">
      <c r="A602" s="113"/>
      <c r="B602" s="114"/>
      <c r="C602" s="124"/>
      <c r="D602" s="32" t="s">
        <v>578</v>
      </c>
      <c r="E602" s="32" t="s">
        <v>887</v>
      </c>
      <c r="F602" s="33"/>
      <c r="G602" s="114"/>
      <c r="H602" s="117"/>
      <c r="I602" s="118"/>
      <c r="J602" s="117"/>
      <c r="K602" s="118"/>
      <c r="L602" s="117"/>
      <c r="M602" s="118"/>
      <c r="N602" s="118" t="e">
        <f t="shared" si="38"/>
        <v>#DIV/0!</v>
      </c>
      <c r="O602" s="118" t="e">
        <f t="shared" si="39"/>
        <v>#DIV/0!</v>
      </c>
      <c r="P602" s="119">
        <f t="shared" si="40"/>
        <v>0</v>
      </c>
    </row>
    <row r="603" spans="1:16" s="31" customFormat="1" ht="22.5" x14ac:dyDescent="0.2">
      <c r="A603" s="113"/>
      <c r="B603" s="114"/>
      <c r="C603" s="124"/>
      <c r="D603" s="54" t="s">
        <v>700</v>
      </c>
      <c r="E603" s="54" t="s">
        <v>888</v>
      </c>
      <c r="F603" s="59"/>
      <c r="G603" s="114"/>
      <c r="H603" s="117"/>
      <c r="I603" s="118"/>
      <c r="J603" s="117"/>
      <c r="K603" s="118"/>
      <c r="L603" s="117"/>
      <c r="M603" s="118"/>
      <c r="N603" s="118" t="e">
        <f t="shared" si="38"/>
        <v>#DIV/0!</v>
      </c>
      <c r="O603" s="118" t="e">
        <f t="shared" si="39"/>
        <v>#DIV/0!</v>
      </c>
      <c r="P603" s="119">
        <f t="shared" si="40"/>
        <v>0</v>
      </c>
    </row>
    <row r="604" spans="1:16" s="31" customFormat="1" ht="11.25" customHeight="1" x14ac:dyDescent="0.2">
      <c r="A604" s="105">
        <v>14</v>
      </c>
      <c r="B604" s="106" t="s">
        <v>889</v>
      </c>
      <c r="C604" s="120" t="s">
        <v>890</v>
      </c>
      <c r="D604" s="29" t="s">
        <v>514</v>
      </c>
      <c r="E604" s="29" t="s">
        <v>506</v>
      </c>
      <c r="F604" s="30"/>
      <c r="G604" s="106" t="s">
        <v>800</v>
      </c>
      <c r="H604" s="108" t="s">
        <v>858</v>
      </c>
      <c r="I604" s="109">
        <v>406</v>
      </c>
      <c r="J604" s="108" t="s">
        <v>859</v>
      </c>
      <c r="K604" s="109">
        <v>316</v>
      </c>
      <c r="L604" s="108" t="s">
        <v>860</v>
      </c>
      <c r="M604" s="109">
        <v>390</v>
      </c>
      <c r="N604" s="109">
        <f t="shared" si="38"/>
        <v>39.203174474637748</v>
      </c>
      <c r="O604" s="109">
        <f t="shared" si="39"/>
        <v>10.576395991359105</v>
      </c>
      <c r="P604" s="110">
        <f t="shared" si="40"/>
        <v>370.66666666666669</v>
      </c>
    </row>
    <row r="605" spans="1:16" s="31" customFormat="1" ht="33.75" x14ac:dyDescent="0.2">
      <c r="A605" s="105"/>
      <c r="B605" s="106"/>
      <c r="C605" s="120"/>
      <c r="D605" s="32" t="s">
        <v>799</v>
      </c>
      <c r="E605" s="32" t="s">
        <v>112</v>
      </c>
      <c r="F605" s="33"/>
      <c r="G605" s="106"/>
      <c r="H605" s="108"/>
      <c r="I605" s="109"/>
      <c r="J605" s="108"/>
      <c r="K605" s="109"/>
      <c r="L605" s="108"/>
      <c r="M605" s="109"/>
      <c r="N605" s="109" t="e">
        <f t="shared" si="38"/>
        <v>#DIV/0!</v>
      </c>
      <c r="O605" s="109" t="e">
        <f t="shared" si="39"/>
        <v>#DIV/0!</v>
      </c>
      <c r="P605" s="110">
        <f t="shared" si="40"/>
        <v>0</v>
      </c>
    </row>
    <row r="606" spans="1:16" s="31" customFormat="1" ht="22.5" x14ac:dyDescent="0.2">
      <c r="A606" s="105"/>
      <c r="B606" s="106"/>
      <c r="C606" s="120"/>
      <c r="D606" s="32" t="s">
        <v>891</v>
      </c>
      <c r="E606" s="32" t="s">
        <v>69</v>
      </c>
      <c r="F606" s="33"/>
      <c r="G606" s="106"/>
      <c r="H606" s="108"/>
      <c r="I606" s="109"/>
      <c r="J606" s="108"/>
      <c r="K606" s="109"/>
      <c r="L606" s="108"/>
      <c r="M606" s="109"/>
      <c r="N606" s="109" t="e">
        <f t="shared" si="38"/>
        <v>#DIV/0!</v>
      </c>
      <c r="O606" s="109" t="e">
        <f t="shared" si="39"/>
        <v>#DIV/0!</v>
      </c>
      <c r="P606" s="110">
        <f t="shared" si="40"/>
        <v>0</v>
      </c>
    </row>
    <row r="607" spans="1:16" s="31" customFormat="1" ht="13.5" customHeight="1" x14ac:dyDescent="0.2">
      <c r="A607" s="105"/>
      <c r="B607" s="106"/>
      <c r="C607" s="120"/>
      <c r="D607" s="35" t="s">
        <v>508</v>
      </c>
      <c r="E607" s="35" t="s">
        <v>892</v>
      </c>
      <c r="F607" s="36" t="s">
        <v>800</v>
      </c>
      <c r="G607" s="106"/>
      <c r="H607" s="108"/>
      <c r="I607" s="109"/>
      <c r="J607" s="108"/>
      <c r="K607" s="109"/>
      <c r="L607" s="108"/>
      <c r="M607" s="109"/>
      <c r="N607" s="109" t="e">
        <f t="shared" si="38"/>
        <v>#DIV/0!</v>
      </c>
      <c r="O607" s="109" t="e">
        <f t="shared" si="39"/>
        <v>#DIV/0!</v>
      </c>
      <c r="P607" s="110">
        <f t="shared" si="40"/>
        <v>0</v>
      </c>
    </row>
    <row r="608" spans="1:16" s="31" customFormat="1" ht="22.5" customHeight="1" x14ac:dyDescent="0.2">
      <c r="A608" s="105">
        <v>15</v>
      </c>
      <c r="B608" s="106" t="s">
        <v>893</v>
      </c>
      <c r="C608" s="120" t="s">
        <v>894</v>
      </c>
      <c r="D608" s="29" t="s">
        <v>863</v>
      </c>
      <c r="E608" s="29" t="s">
        <v>895</v>
      </c>
      <c r="F608" s="30"/>
      <c r="G608" s="106" t="s">
        <v>800</v>
      </c>
      <c r="H608" s="108" t="s">
        <v>858</v>
      </c>
      <c r="I608" s="109">
        <v>163</v>
      </c>
      <c r="J608" s="108" t="s">
        <v>859</v>
      </c>
      <c r="K608" s="109">
        <v>205</v>
      </c>
      <c r="L608" s="108" t="s">
        <v>860</v>
      </c>
      <c r="M608" s="109">
        <v>187</v>
      </c>
      <c r="N608" s="109">
        <f t="shared" si="38"/>
        <v>17.204650534085253</v>
      </c>
      <c r="O608" s="109">
        <f t="shared" si="39"/>
        <v>9.2998110995055416</v>
      </c>
      <c r="P608" s="110">
        <f t="shared" si="40"/>
        <v>185</v>
      </c>
    </row>
    <row r="609" spans="1:16" s="31" customFormat="1" ht="12.75" customHeight="1" x14ac:dyDescent="0.2">
      <c r="A609" s="105"/>
      <c r="B609" s="106"/>
      <c r="C609" s="120"/>
      <c r="D609" s="32" t="s">
        <v>514</v>
      </c>
      <c r="E609" s="32" t="s">
        <v>833</v>
      </c>
      <c r="F609" s="33"/>
      <c r="G609" s="106"/>
      <c r="H609" s="108"/>
      <c r="I609" s="109"/>
      <c r="J609" s="108"/>
      <c r="K609" s="109"/>
      <c r="L609" s="108"/>
      <c r="M609" s="109"/>
      <c r="N609" s="109" t="e">
        <f t="shared" si="38"/>
        <v>#DIV/0!</v>
      </c>
      <c r="O609" s="109" t="e">
        <f t="shared" si="39"/>
        <v>#DIV/0!</v>
      </c>
      <c r="P609" s="110">
        <f t="shared" si="40"/>
        <v>0</v>
      </c>
    </row>
    <row r="610" spans="1:16" s="31" customFormat="1" ht="12.75" customHeight="1" x14ac:dyDescent="0.2">
      <c r="A610" s="105"/>
      <c r="B610" s="106"/>
      <c r="C610" s="120"/>
      <c r="D610" s="32" t="s">
        <v>871</v>
      </c>
      <c r="E610" s="32" t="s">
        <v>896</v>
      </c>
      <c r="F610" s="33"/>
      <c r="G610" s="106"/>
      <c r="H610" s="108"/>
      <c r="I610" s="109"/>
      <c r="J610" s="108"/>
      <c r="K610" s="109"/>
      <c r="L610" s="108"/>
      <c r="M610" s="109"/>
      <c r="N610" s="109" t="e">
        <f t="shared" si="38"/>
        <v>#DIV/0!</v>
      </c>
      <c r="O610" s="109" t="e">
        <f t="shared" si="39"/>
        <v>#DIV/0!</v>
      </c>
      <c r="P610" s="110">
        <f t="shared" si="40"/>
        <v>0</v>
      </c>
    </row>
    <row r="611" spans="1:16" s="31" customFormat="1" ht="13.5" customHeight="1" x14ac:dyDescent="0.2">
      <c r="A611" s="105"/>
      <c r="B611" s="106"/>
      <c r="C611" s="120"/>
      <c r="D611" s="35" t="s">
        <v>831</v>
      </c>
      <c r="E611" s="35" t="s">
        <v>897</v>
      </c>
      <c r="F611" s="36" t="s">
        <v>800</v>
      </c>
      <c r="G611" s="106"/>
      <c r="H611" s="108"/>
      <c r="I611" s="109"/>
      <c r="J611" s="108"/>
      <c r="K611" s="109"/>
      <c r="L611" s="108"/>
      <c r="M611" s="109"/>
      <c r="N611" s="109" t="e">
        <f t="shared" si="38"/>
        <v>#DIV/0!</v>
      </c>
      <c r="O611" s="109" t="e">
        <f t="shared" si="39"/>
        <v>#DIV/0!</v>
      </c>
      <c r="P611" s="110">
        <f t="shared" si="40"/>
        <v>0</v>
      </c>
    </row>
    <row r="612" spans="1:16" s="31" customFormat="1" ht="11.25" customHeight="1" x14ac:dyDescent="0.2">
      <c r="A612" s="105">
        <v>16</v>
      </c>
      <c r="B612" s="106" t="s">
        <v>898</v>
      </c>
      <c r="C612" s="107" t="s">
        <v>899</v>
      </c>
      <c r="D612" s="29" t="s">
        <v>514</v>
      </c>
      <c r="E612" s="29" t="s">
        <v>900</v>
      </c>
      <c r="F612" s="30"/>
      <c r="G612" s="106" t="s">
        <v>800</v>
      </c>
      <c r="H612" s="108" t="s">
        <v>858</v>
      </c>
      <c r="I612" s="109">
        <v>200</v>
      </c>
      <c r="J612" s="108" t="s">
        <v>859</v>
      </c>
      <c r="K612" s="109">
        <v>174</v>
      </c>
      <c r="L612" s="108" t="s">
        <v>860</v>
      </c>
      <c r="M612" s="109">
        <v>201</v>
      </c>
      <c r="N612" s="109">
        <f t="shared" si="38"/>
        <v>12.498888839501785</v>
      </c>
      <c r="O612" s="109">
        <f t="shared" si="39"/>
        <v>6.5211593945226705</v>
      </c>
      <c r="P612" s="110">
        <f t="shared" si="40"/>
        <v>191.66666666666666</v>
      </c>
    </row>
    <row r="613" spans="1:16" s="31" customFormat="1" ht="33.75" x14ac:dyDescent="0.2">
      <c r="A613" s="105"/>
      <c r="B613" s="106"/>
      <c r="C613" s="107"/>
      <c r="D613" s="32" t="s">
        <v>799</v>
      </c>
      <c r="E613" s="32" t="s">
        <v>112</v>
      </c>
      <c r="F613" s="33"/>
      <c r="G613" s="106"/>
      <c r="H613" s="108"/>
      <c r="I613" s="109"/>
      <c r="J613" s="108"/>
      <c r="K613" s="109"/>
      <c r="L613" s="108"/>
      <c r="M613" s="109"/>
      <c r="N613" s="109" t="e">
        <f t="shared" si="38"/>
        <v>#DIV/0!</v>
      </c>
      <c r="O613" s="109" t="e">
        <f t="shared" si="39"/>
        <v>#DIV/0!</v>
      </c>
      <c r="P613" s="110">
        <f t="shared" si="40"/>
        <v>0</v>
      </c>
    </row>
    <row r="614" spans="1:16" s="31" customFormat="1" ht="12.75" customHeight="1" x14ac:dyDescent="0.2">
      <c r="A614" s="105"/>
      <c r="B614" s="106"/>
      <c r="C614" s="107"/>
      <c r="D614" s="32" t="s">
        <v>508</v>
      </c>
      <c r="E614" s="32" t="s">
        <v>897</v>
      </c>
      <c r="F614" s="33" t="s">
        <v>800</v>
      </c>
      <c r="G614" s="106"/>
      <c r="H614" s="108"/>
      <c r="I614" s="109"/>
      <c r="J614" s="108"/>
      <c r="K614" s="109"/>
      <c r="L614" s="108"/>
      <c r="M614" s="109"/>
      <c r="N614" s="109" t="e">
        <f t="shared" si="38"/>
        <v>#DIV/0!</v>
      </c>
      <c r="O614" s="109" t="e">
        <f t="shared" si="39"/>
        <v>#DIV/0!</v>
      </c>
      <c r="P614" s="110">
        <f t="shared" si="40"/>
        <v>0</v>
      </c>
    </row>
    <row r="615" spans="1:16" s="31" customFormat="1" ht="78.75" x14ac:dyDescent="0.2">
      <c r="A615" s="105"/>
      <c r="B615" s="106"/>
      <c r="C615" s="107"/>
      <c r="D615" s="35" t="s">
        <v>467</v>
      </c>
      <c r="E615" s="35" t="s">
        <v>901</v>
      </c>
      <c r="F615" s="36"/>
      <c r="G615" s="106"/>
      <c r="H615" s="108"/>
      <c r="I615" s="109"/>
      <c r="J615" s="108"/>
      <c r="K615" s="109"/>
      <c r="L615" s="108"/>
      <c r="M615" s="109"/>
      <c r="N615" s="109" t="e">
        <f t="shared" si="38"/>
        <v>#DIV/0!</v>
      </c>
      <c r="O615" s="109" t="e">
        <f t="shared" si="39"/>
        <v>#DIV/0!</v>
      </c>
      <c r="P615" s="110">
        <f t="shared" si="40"/>
        <v>0</v>
      </c>
    </row>
    <row r="616" spans="1:16" s="31" customFormat="1" ht="11.25" customHeight="1" x14ac:dyDescent="0.2">
      <c r="A616" s="113">
        <v>17</v>
      </c>
      <c r="B616" s="114" t="s">
        <v>902</v>
      </c>
      <c r="C616" s="121" t="s">
        <v>903</v>
      </c>
      <c r="D616" s="29" t="s">
        <v>871</v>
      </c>
      <c r="E616" s="29" t="s">
        <v>872</v>
      </c>
      <c r="F616" s="30"/>
      <c r="G616" s="114" t="s">
        <v>57</v>
      </c>
      <c r="H616" s="117" t="s">
        <v>858</v>
      </c>
      <c r="I616" s="118">
        <v>315</v>
      </c>
      <c r="J616" s="117" t="s">
        <v>859</v>
      </c>
      <c r="K616" s="118">
        <v>259</v>
      </c>
      <c r="L616" s="117" t="s">
        <v>860</v>
      </c>
      <c r="M616" s="118">
        <v>315</v>
      </c>
      <c r="N616" s="118">
        <f t="shared" si="38"/>
        <v>26.398653164297777</v>
      </c>
      <c r="O616" s="118">
        <f t="shared" si="39"/>
        <v>8.9084318889643797</v>
      </c>
      <c r="P616" s="119">
        <f t="shared" si="40"/>
        <v>296.33333333333331</v>
      </c>
    </row>
    <row r="617" spans="1:16" s="31" customFormat="1" ht="22.5" x14ac:dyDescent="0.2">
      <c r="A617" s="113"/>
      <c r="B617" s="114"/>
      <c r="C617" s="121"/>
      <c r="D617" s="32" t="s">
        <v>863</v>
      </c>
      <c r="E617" s="32" t="s">
        <v>895</v>
      </c>
      <c r="F617" s="33"/>
      <c r="G617" s="114"/>
      <c r="H617" s="117"/>
      <c r="I617" s="118"/>
      <c r="J617" s="117"/>
      <c r="K617" s="118"/>
      <c r="L617" s="117"/>
      <c r="M617" s="118"/>
      <c r="N617" s="118" t="e">
        <f t="shared" si="38"/>
        <v>#DIV/0!</v>
      </c>
      <c r="O617" s="118" t="e">
        <f t="shared" si="39"/>
        <v>#DIV/0!</v>
      </c>
      <c r="P617" s="119">
        <f t="shared" si="40"/>
        <v>0</v>
      </c>
    </row>
    <row r="618" spans="1:16" s="31" customFormat="1" ht="12.75" customHeight="1" x14ac:dyDescent="0.2">
      <c r="A618" s="113"/>
      <c r="B618" s="114"/>
      <c r="C618" s="121"/>
      <c r="D618" s="32" t="s">
        <v>514</v>
      </c>
      <c r="E618" s="32" t="s">
        <v>833</v>
      </c>
      <c r="F618" s="33"/>
      <c r="G618" s="114"/>
      <c r="H618" s="117"/>
      <c r="I618" s="118"/>
      <c r="J618" s="117"/>
      <c r="K618" s="118"/>
      <c r="L618" s="117"/>
      <c r="M618" s="118"/>
      <c r="N618" s="118" t="e">
        <f t="shared" si="38"/>
        <v>#DIV/0!</v>
      </c>
      <c r="O618" s="118" t="e">
        <f t="shared" si="39"/>
        <v>#DIV/0!</v>
      </c>
      <c r="P618" s="119">
        <f t="shared" si="40"/>
        <v>0</v>
      </c>
    </row>
    <row r="619" spans="1:16" s="31" customFormat="1" ht="13.5" customHeight="1" x14ac:dyDescent="0.2">
      <c r="A619" s="113"/>
      <c r="B619" s="114"/>
      <c r="C619" s="121"/>
      <c r="D619" s="54" t="s">
        <v>508</v>
      </c>
      <c r="E619" s="54" t="s">
        <v>904</v>
      </c>
      <c r="F619" s="59" t="s">
        <v>800</v>
      </c>
      <c r="G619" s="114"/>
      <c r="H619" s="117"/>
      <c r="I619" s="118"/>
      <c r="J619" s="117"/>
      <c r="K619" s="118"/>
      <c r="L619" s="117"/>
      <c r="M619" s="118"/>
      <c r="N619" s="118" t="e">
        <f t="shared" si="38"/>
        <v>#DIV/0!</v>
      </c>
      <c r="O619" s="118" t="e">
        <f t="shared" si="39"/>
        <v>#DIV/0!</v>
      </c>
      <c r="P619" s="119">
        <f t="shared" si="40"/>
        <v>0</v>
      </c>
    </row>
    <row r="620" spans="1:16" s="31" customFormat="1" ht="11.25" customHeight="1" x14ac:dyDescent="0.2">
      <c r="A620" s="105">
        <v>18</v>
      </c>
      <c r="B620" s="106" t="s">
        <v>905</v>
      </c>
      <c r="C620" s="120" t="s">
        <v>906</v>
      </c>
      <c r="D620" s="29" t="s">
        <v>514</v>
      </c>
      <c r="E620" s="29" t="s">
        <v>907</v>
      </c>
      <c r="F620" s="30"/>
      <c r="G620" s="106" t="s">
        <v>57</v>
      </c>
      <c r="H620" s="108" t="s">
        <v>858</v>
      </c>
      <c r="I620" s="109">
        <v>346</v>
      </c>
      <c r="J620" s="108" t="s">
        <v>859</v>
      </c>
      <c r="K620" s="109">
        <v>398</v>
      </c>
      <c r="L620" s="108" t="s">
        <v>860</v>
      </c>
      <c r="M620" s="109">
        <v>352</v>
      </c>
      <c r="N620" s="109">
        <f t="shared" si="38"/>
        <v>23.228335186912464</v>
      </c>
      <c r="O620" s="109">
        <f t="shared" si="39"/>
        <v>6.3581209453227556</v>
      </c>
      <c r="P620" s="110">
        <f t="shared" si="40"/>
        <v>365.33333333333331</v>
      </c>
    </row>
    <row r="621" spans="1:16" s="31" customFormat="1" ht="22.5" x14ac:dyDescent="0.2">
      <c r="A621" s="105"/>
      <c r="B621" s="106"/>
      <c r="C621" s="120"/>
      <c r="D621" s="32" t="s">
        <v>908</v>
      </c>
      <c r="E621" s="32" t="s">
        <v>112</v>
      </c>
      <c r="F621" s="33"/>
      <c r="G621" s="106"/>
      <c r="H621" s="108"/>
      <c r="I621" s="109"/>
      <c r="J621" s="108"/>
      <c r="K621" s="109"/>
      <c r="L621" s="108"/>
      <c r="M621" s="109"/>
      <c r="N621" s="109" t="e">
        <f t="shared" si="38"/>
        <v>#DIV/0!</v>
      </c>
      <c r="O621" s="109" t="e">
        <f t="shared" si="39"/>
        <v>#DIV/0!</v>
      </c>
      <c r="P621" s="110">
        <f t="shared" si="40"/>
        <v>0</v>
      </c>
    </row>
    <row r="622" spans="1:16" s="31" customFormat="1" ht="33.75" x14ac:dyDescent="0.2">
      <c r="A622" s="105"/>
      <c r="B622" s="106"/>
      <c r="C622" s="120"/>
      <c r="D622" s="32" t="s">
        <v>799</v>
      </c>
      <c r="E622" s="32" t="s">
        <v>69</v>
      </c>
      <c r="F622" s="33"/>
      <c r="G622" s="106"/>
      <c r="H622" s="108"/>
      <c r="I622" s="109"/>
      <c r="J622" s="108"/>
      <c r="K622" s="109"/>
      <c r="L622" s="108"/>
      <c r="M622" s="109"/>
      <c r="N622" s="109" t="e">
        <f t="shared" si="38"/>
        <v>#DIV/0!</v>
      </c>
      <c r="O622" s="109" t="e">
        <f t="shared" si="39"/>
        <v>#DIV/0!</v>
      </c>
      <c r="P622" s="110">
        <f t="shared" si="40"/>
        <v>0</v>
      </c>
    </row>
    <row r="623" spans="1:16" s="31" customFormat="1" ht="33.75" x14ac:dyDescent="0.2">
      <c r="A623" s="105"/>
      <c r="B623" s="106"/>
      <c r="C623" s="120"/>
      <c r="D623" s="32" t="s">
        <v>909</v>
      </c>
      <c r="E623" s="32" t="s">
        <v>69</v>
      </c>
      <c r="F623" s="33"/>
      <c r="G623" s="106"/>
      <c r="H623" s="108"/>
      <c r="I623" s="109"/>
      <c r="J623" s="108"/>
      <c r="K623" s="109"/>
      <c r="L623" s="108"/>
      <c r="M623" s="109"/>
      <c r="N623" s="109" t="e">
        <f t="shared" si="38"/>
        <v>#DIV/0!</v>
      </c>
      <c r="O623" s="109" t="e">
        <f t="shared" si="39"/>
        <v>#DIV/0!</v>
      </c>
      <c r="P623" s="110">
        <f t="shared" si="40"/>
        <v>0</v>
      </c>
    </row>
    <row r="624" spans="1:16" s="31" customFormat="1" ht="13.5" customHeight="1" x14ac:dyDescent="0.2">
      <c r="A624" s="105"/>
      <c r="B624" s="106"/>
      <c r="C624" s="120"/>
      <c r="D624" s="35" t="s">
        <v>508</v>
      </c>
      <c r="E624" s="35" t="s">
        <v>910</v>
      </c>
      <c r="F624" s="36" t="s">
        <v>800</v>
      </c>
      <c r="G624" s="106"/>
      <c r="H624" s="108"/>
      <c r="I624" s="109"/>
      <c r="J624" s="108"/>
      <c r="K624" s="109"/>
      <c r="L624" s="108"/>
      <c r="M624" s="109"/>
      <c r="N624" s="109" t="e">
        <f t="shared" si="38"/>
        <v>#DIV/0!</v>
      </c>
      <c r="O624" s="109" t="e">
        <f t="shared" si="39"/>
        <v>#DIV/0!</v>
      </c>
      <c r="P624" s="110">
        <f t="shared" si="40"/>
        <v>0</v>
      </c>
    </row>
    <row r="625" spans="1:16" s="31" customFormat="1" ht="11.25" customHeight="1" x14ac:dyDescent="0.2">
      <c r="A625" s="105">
        <v>19</v>
      </c>
      <c r="B625" s="106" t="s">
        <v>911</v>
      </c>
      <c r="C625" s="111" t="s">
        <v>912</v>
      </c>
      <c r="D625" s="29" t="s">
        <v>65</v>
      </c>
      <c r="E625" s="29" t="s">
        <v>913</v>
      </c>
      <c r="F625" s="30"/>
      <c r="G625" s="112" t="s">
        <v>57</v>
      </c>
      <c r="H625" s="108" t="s">
        <v>914</v>
      </c>
      <c r="I625" s="109">
        <v>990</v>
      </c>
      <c r="J625" s="108" t="s">
        <v>915</v>
      </c>
      <c r="K625" s="109">
        <v>702</v>
      </c>
      <c r="L625" s="108" t="s">
        <v>916</v>
      </c>
      <c r="M625" s="109">
        <v>890</v>
      </c>
      <c r="N625" s="109">
        <f t="shared" si="38"/>
        <v>119.39104749612603</v>
      </c>
      <c r="O625" s="109">
        <f t="shared" si="39"/>
        <v>13.871926510006899</v>
      </c>
      <c r="P625" s="110">
        <f t="shared" si="40"/>
        <v>860.66666666666663</v>
      </c>
    </row>
    <row r="626" spans="1:16" s="31" customFormat="1" ht="12.75" customHeight="1" x14ac:dyDescent="0.2">
      <c r="A626" s="105"/>
      <c r="B626" s="106"/>
      <c r="C626" s="111"/>
      <c r="D626" s="32" t="s">
        <v>917</v>
      </c>
      <c r="E626" s="32" t="s">
        <v>918</v>
      </c>
      <c r="F626" s="33" t="s">
        <v>919</v>
      </c>
      <c r="G626" s="112"/>
      <c r="H626" s="108"/>
      <c r="I626" s="109"/>
      <c r="J626" s="108"/>
      <c r="K626" s="109"/>
      <c r="L626" s="108"/>
      <c r="M626" s="109"/>
      <c r="N626" s="109" t="e">
        <f t="shared" si="38"/>
        <v>#DIV/0!</v>
      </c>
      <c r="O626" s="109" t="e">
        <f t="shared" si="39"/>
        <v>#DIV/0!</v>
      </c>
      <c r="P626" s="110">
        <f t="shared" si="40"/>
        <v>0</v>
      </c>
    </row>
    <row r="627" spans="1:16" s="31" customFormat="1" ht="12.75" customHeight="1" x14ac:dyDescent="0.2">
      <c r="A627" s="105"/>
      <c r="B627" s="106"/>
      <c r="C627" s="111"/>
      <c r="D627" s="32" t="s">
        <v>514</v>
      </c>
      <c r="E627" s="32" t="s">
        <v>920</v>
      </c>
      <c r="F627" s="33"/>
      <c r="G627" s="112"/>
      <c r="H627" s="108"/>
      <c r="I627" s="109"/>
      <c r="J627" s="108"/>
      <c r="K627" s="109"/>
      <c r="L627" s="108"/>
      <c r="M627" s="109"/>
      <c r="N627" s="109" t="e">
        <f t="shared" si="38"/>
        <v>#DIV/0!</v>
      </c>
      <c r="O627" s="109" t="e">
        <f t="shared" si="39"/>
        <v>#DIV/0!</v>
      </c>
      <c r="P627" s="110">
        <f t="shared" si="40"/>
        <v>0</v>
      </c>
    </row>
    <row r="628" spans="1:16" s="31" customFormat="1" ht="12.75" customHeight="1" x14ac:dyDescent="0.2">
      <c r="A628" s="105"/>
      <c r="B628" s="106"/>
      <c r="C628" s="111"/>
      <c r="D628" s="32" t="s">
        <v>921</v>
      </c>
      <c r="E628" s="32" t="s">
        <v>715</v>
      </c>
      <c r="F628" s="33" t="s">
        <v>818</v>
      </c>
      <c r="G628" s="112"/>
      <c r="H628" s="108"/>
      <c r="I628" s="109"/>
      <c r="J628" s="108"/>
      <c r="K628" s="109"/>
      <c r="L628" s="108"/>
      <c r="M628" s="109"/>
      <c r="N628" s="109" t="e">
        <f t="shared" si="38"/>
        <v>#DIV/0!</v>
      </c>
      <c r="O628" s="109" t="e">
        <f t="shared" si="39"/>
        <v>#DIV/0!</v>
      </c>
      <c r="P628" s="110">
        <f t="shared" si="40"/>
        <v>0</v>
      </c>
    </row>
    <row r="629" spans="1:16" s="31" customFormat="1" ht="13.5" customHeight="1" x14ac:dyDescent="0.2">
      <c r="A629" s="105"/>
      <c r="B629" s="106"/>
      <c r="C629" s="111"/>
      <c r="D629" s="35" t="s">
        <v>391</v>
      </c>
      <c r="E629" s="35" t="s">
        <v>546</v>
      </c>
      <c r="F629" s="36"/>
      <c r="G629" s="112"/>
      <c r="H629" s="108"/>
      <c r="I629" s="109"/>
      <c r="J629" s="108"/>
      <c r="K629" s="109"/>
      <c r="L629" s="108"/>
      <c r="M629" s="109"/>
      <c r="N629" s="109" t="e">
        <f t="shared" si="38"/>
        <v>#DIV/0!</v>
      </c>
      <c r="O629" s="109" t="e">
        <f t="shared" si="39"/>
        <v>#DIV/0!</v>
      </c>
      <c r="P629" s="110">
        <f t="shared" si="40"/>
        <v>0</v>
      </c>
    </row>
    <row r="630" spans="1:16" s="31" customFormat="1" ht="22.5" customHeight="1" x14ac:dyDescent="0.2">
      <c r="A630" s="113">
        <v>20</v>
      </c>
      <c r="B630" s="114" t="s">
        <v>922</v>
      </c>
      <c r="C630" s="115" t="s">
        <v>923</v>
      </c>
      <c r="D630" s="29" t="s">
        <v>924</v>
      </c>
      <c r="E630" s="29" t="s">
        <v>925</v>
      </c>
      <c r="F630" s="30"/>
      <c r="G630" s="116" t="s">
        <v>926</v>
      </c>
      <c r="H630" s="117" t="s">
        <v>914</v>
      </c>
      <c r="I630" s="118">
        <v>120</v>
      </c>
      <c r="J630" s="117" t="s">
        <v>915</v>
      </c>
      <c r="K630" s="118">
        <v>147</v>
      </c>
      <c r="L630" s="117" t="s">
        <v>916</v>
      </c>
      <c r="M630" s="118">
        <v>130</v>
      </c>
      <c r="N630" s="118">
        <f t="shared" ref="N630:N661" si="41">_xlfn.STDEV.P(I630,K630,M630)</f>
        <v>11.14550233153366</v>
      </c>
      <c r="O630" s="118">
        <f t="shared" ref="O630:O661" si="42">N630/P630*100</f>
        <v>8.4222939532999952</v>
      </c>
      <c r="P630" s="119">
        <f t="shared" ref="P630:P661" si="43">(I630+K630+M630)/3</f>
        <v>132.33333333333334</v>
      </c>
    </row>
    <row r="631" spans="1:16" s="31" customFormat="1" ht="56.25" x14ac:dyDescent="0.2">
      <c r="A631" s="113"/>
      <c r="B631" s="114"/>
      <c r="C631" s="115"/>
      <c r="D631" s="32" t="s">
        <v>927</v>
      </c>
      <c r="E631" s="32" t="s">
        <v>928</v>
      </c>
      <c r="F631" s="33"/>
      <c r="G631" s="116"/>
      <c r="H631" s="117"/>
      <c r="I631" s="118"/>
      <c r="J631" s="117"/>
      <c r="K631" s="118"/>
      <c r="L631" s="117"/>
      <c r="M631" s="118"/>
      <c r="N631" s="118" t="e">
        <f t="shared" si="41"/>
        <v>#DIV/0!</v>
      </c>
      <c r="O631" s="118" t="e">
        <f t="shared" si="42"/>
        <v>#DIV/0!</v>
      </c>
      <c r="P631" s="119">
        <f t="shared" si="43"/>
        <v>0</v>
      </c>
    </row>
    <row r="632" spans="1:16" s="31" customFormat="1" ht="22.5" x14ac:dyDescent="0.2">
      <c r="A632" s="113"/>
      <c r="B632" s="114"/>
      <c r="C632" s="115"/>
      <c r="D632" s="32" t="s">
        <v>929</v>
      </c>
      <c r="E632" s="32" t="s">
        <v>930</v>
      </c>
      <c r="F632" s="33"/>
      <c r="G632" s="116"/>
      <c r="H632" s="117"/>
      <c r="I632" s="118"/>
      <c r="J632" s="117"/>
      <c r="K632" s="118"/>
      <c r="L632" s="117"/>
      <c r="M632" s="118"/>
      <c r="N632" s="118" t="e">
        <f t="shared" si="41"/>
        <v>#DIV/0!</v>
      </c>
      <c r="O632" s="118" t="e">
        <f t="shared" si="42"/>
        <v>#DIV/0!</v>
      </c>
      <c r="P632" s="119">
        <f t="shared" si="43"/>
        <v>0</v>
      </c>
    </row>
    <row r="633" spans="1:16" s="31" customFormat="1" ht="22.5" x14ac:dyDescent="0.2">
      <c r="A633" s="113"/>
      <c r="B633" s="114"/>
      <c r="C633" s="115"/>
      <c r="D633" s="32" t="s">
        <v>931</v>
      </c>
      <c r="E633" s="32" t="s">
        <v>932</v>
      </c>
      <c r="F633" s="33"/>
      <c r="G633" s="116"/>
      <c r="H633" s="117"/>
      <c r="I633" s="118"/>
      <c r="J633" s="117"/>
      <c r="K633" s="118"/>
      <c r="L633" s="117"/>
      <c r="M633" s="118"/>
      <c r="N633" s="118" t="e">
        <f t="shared" si="41"/>
        <v>#DIV/0!</v>
      </c>
      <c r="O633" s="118" t="e">
        <f t="shared" si="42"/>
        <v>#DIV/0!</v>
      </c>
      <c r="P633" s="119">
        <f t="shared" si="43"/>
        <v>0</v>
      </c>
    </row>
    <row r="634" spans="1:16" s="31" customFormat="1" ht="11.25" customHeight="1" x14ac:dyDescent="0.2">
      <c r="A634" s="113"/>
      <c r="B634" s="114"/>
      <c r="C634" s="115"/>
      <c r="D634" s="32" t="s">
        <v>933</v>
      </c>
      <c r="E634" s="32" t="s">
        <v>934</v>
      </c>
      <c r="F634" s="33"/>
      <c r="G634" s="116"/>
      <c r="H634" s="117"/>
      <c r="I634" s="118"/>
      <c r="J634" s="117"/>
      <c r="K634" s="118"/>
      <c r="L634" s="117"/>
      <c r="M634" s="118"/>
      <c r="N634" s="118" t="e">
        <f t="shared" si="41"/>
        <v>#DIV/0!</v>
      </c>
      <c r="O634" s="118" t="e">
        <f t="shared" si="42"/>
        <v>#DIV/0!</v>
      </c>
      <c r="P634" s="119">
        <f t="shared" si="43"/>
        <v>0</v>
      </c>
    </row>
    <row r="635" spans="1:16" s="31" customFormat="1" ht="17.25" customHeight="1" x14ac:dyDescent="0.2">
      <c r="A635" s="113"/>
      <c r="B635" s="114"/>
      <c r="C635" s="115"/>
      <c r="D635" s="32" t="s">
        <v>935</v>
      </c>
      <c r="E635" s="32" t="s">
        <v>936</v>
      </c>
      <c r="F635" s="33"/>
      <c r="G635" s="116"/>
      <c r="H635" s="117"/>
      <c r="I635" s="118"/>
      <c r="J635" s="117"/>
      <c r="K635" s="118"/>
      <c r="L635" s="117"/>
      <c r="M635" s="118"/>
      <c r="N635" s="118" t="e">
        <f t="shared" si="41"/>
        <v>#DIV/0!</v>
      </c>
      <c r="O635" s="118" t="e">
        <f t="shared" si="42"/>
        <v>#DIV/0!</v>
      </c>
      <c r="P635" s="119">
        <f t="shared" si="43"/>
        <v>0</v>
      </c>
    </row>
    <row r="636" spans="1:16" s="31" customFormat="1" ht="12" customHeight="1" x14ac:dyDescent="0.2">
      <c r="A636" s="113"/>
      <c r="B636" s="114"/>
      <c r="C636" s="115"/>
      <c r="D636" s="54" t="s">
        <v>937</v>
      </c>
      <c r="E636" s="54" t="s">
        <v>938</v>
      </c>
      <c r="F636" s="59"/>
      <c r="G636" s="116"/>
      <c r="H636" s="117"/>
      <c r="I636" s="118"/>
      <c r="J636" s="117"/>
      <c r="K636" s="118"/>
      <c r="L636" s="117"/>
      <c r="M636" s="118"/>
      <c r="N636" s="118" t="e">
        <f t="shared" si="41"/>
        <v>#DIV/0!</v>
      </c>
      <c r="O636" s="118" t="e">
        <f t="shared" si="42"/>
        <v>#DIV/0!</v>
      </c>
      <c r="P636" s="119">
        <f t="shared" si="43"/>
        <v>0</v>
      </c>
    </row>
    <row r="637" spans="1:16" s="31" customFormat="1" ht="22.5" customHeight="1" x14ac:dyDescent="0.2">
      <c r="A637" s="105">
        <v>21</v>
      </c>
      <c r="B637" s="106" t="s">
        <v>922</v>
      </c>
      <c r="C637" s="111" t="s">
        <v>939</v>
      </c>
      <c r="D637" s="29" t="s">
        <v>931</v>
      </c>
      <c r="E637" s="29" t="s">
        <v>940</v>
      </c>
      <c r="F637" s="30"/>
      <c r="G637" s="112" t="s">
        <v>926</v>
      </c>
      <c r="H637" s="108" t="s">
        <v>914</v>
      </c>
      <c r="I637" s="109">
        <v>83</v>
      </c>
      <c r="J637" s="108" t="s">
        <v>915</v>
      </c>
      <c r="K637" s="109">
        <v>113</v>
      </c>
      <c r="L637" s="108" t="s">
        <v>916</v>
      </c>
      <c r="M637" s="109">
        <v>94</v>
      </c>
      <c r="N637" s="109">
        <f t="shared" si="41"/>
        <v>12.39175353029407</v>
      </c>
      <c r="O637" s="109">
        <f t="shared" si="42"/>
        <v>12.819055376166277</v>
      </c>
      <c r="P637" s="110">
        <f t="shared" si="43"/>
        <v>96.666666666666671</v>
      </c>
    </row>
    <row r="638" spans="1:16" s="31" customFormat="1" ht="56.25" x14ac:dyDescent="0.2">
      <c r="A638" s="105"/>
      <c r="B638" s="106"/>
      <c r="C638" s="111"/>
      <c r="D638" s="32" t="s">
        <v>927</v>
      </c>
      <c r="E638" s="32" t="s">
        <v>941</v>
      </c>
      <c r="F638" s="33"/>
      <c r="G638" s="112"/>
      <c r="H638" s="108"/>
      <c r="I638" s="109"/>
      <c r="J638" s="108"/>
      <c r="K638" s="109"/>
      <c r="L638" s="108"/>
      <c r="M638" s="109"/>
      <c r="N638" s="109" t="e">
        <f t="shared" si="41"/>
        <v>#DIV/0!</v>
      </c>
      <c r="O638" s="109" t="e">
        <f t="shared" si="42"/>
        <v>#DIV/0!</v>
      </c>
      <c r="P638" s="110">
        <f t="shared" si="43"/>
        <v>0</v>
      </c>
    </row>
    <row r="639" spans="1:16" s="31" customFormat="1" ht="22.5" x14ac:dyDescent="0.2">
      <c r="A639" s="105"/>
      <c r="B639" s="106"/>
      <c r="C639" s="111"/>
      <c r="D639" s="32" t="s">
        <v>924</v>
      </c>
      <c r="E639" s="32" t="s">
        <v>925</v>
      </c>
      <c r="F639" s="33"/>
      <c r="G639" s="112"/>
      <c r="H639" s="108"/>
      <c r="I639" s="109"/>
      <c r="J639" s="108"/>
      <c r="K639" s="109"/>
      <c r="L639" s="108"/>
      <c r="M639" s="109"/>
      <c r="N639" s="109" t="e">
        <f t="shared" si="41"/>
        <v>#DIV/0!</v>
      </c>
      <c r="O639" s="109" t="e">
        <f t="shared" si="42"/>
        <v>#DIV/0!</v>
      </c>
      <c r="P639" s="110">
        <f t="shared" si="43"/>
        <v>0</v>
      </c>
    </row>
    <row r="640" spans="1:16" s="31" customFormat="1" ht="12.75" customHeight="1" x14ac:dyDescent="0.2">
      <c r="A640" s="105"/>
      <c r="B640" s="106"/>
      <c r="C640" s="111"/>
      <c r="D640" s="88" t="s">
        <v>933</v>
      </c>
      <c r="E640" s="32" t="s">
        <v>942</v>
      </c>
      <c r="F640" s="33"/>
      <c r="G640" s="112"/>
      <c r="H640" s="108"/>
      <c r="I640" s="109"/>
      <c r="J640" s="108"/>
      <c r="K640" s="109"/>
      <c r="L640" s="108"/>
      <c r="M640" s="109"/>
      <c r="N640" s="109" t="e">
        <f t="shared" si="41"/>
        <v>#DIV/0!</v>
      </c>
      <c r="O640" s="109" t="e">
        <f t="shared" si="42"/>
        <v>#DIV/0!</v>
      </c>
      <c r="P640" s="110">
        <f t="shared" si="43"/>
        <v>0</v>
      </c>
    </row>
    <row r="641" spans="1:16" s="31" customFormat="1" ht="22.5" x14ac:dyDescent="0.2">
      <c r="A641" s="105"/>
      <c r="B641" s="106"/>
      <c r="C641" s="111"/>
      <c r="D641" s="35" t="s">
        <v>929</v>
      </c>
      <c r="E641" s="35" t="s">
        <v>943</v>
      </c>
      <c r="F641" s="36"/>
      <c r="G641" s="112"/>
      <c r="H641" s="108"/>
      <c r="I641" s="109"/>
      <c r="J641" s="108"/>
      <c r="K641" s="109"/>
      <c r="L641" s="108"/>
      <c r="M641" s="109"/>
      <c r="N641" s="109" t="e">
        <f t="shared" si="41"/>
        <v>#DIV/0!</v>
      </c>
      <c r="O641" s="109" t="e">
        <f t="shared" si="42"/>
        <v>#DIV/0!</v>
      </c>
      <c r="P641" s="110">
        <f t="shared" si="43"/>
        <v>0</v>
      </c>
    </row>
    <row r="642" spans="1:16" s="31" customFormat="1" ht="22.5" customHeight="1" x14ac:dyDescent="0.2">
      <c r="A642" s="105">
        <v>22</v>
      </c>
      <c r="B642" s="106" t="s">
        <v>944</v>
      </c>
      <c r="C642" s="111" t="s">
        <v>945</v>
      </c>
      <c r="D642" s="29" t="s">
        <v>578</v>
      </c>
      <c r="E642" s="29" t="s">
        <v>946</v>
      </c>
      <c r="F642" s="30"/>
      <c r="G642" s="112" t="s">
        <v>57</v>
      </c>
      <c r="H642" s="108" t="s">
        <v>914</v>
      </c>
      <c r="I642" s="109">
        <v>53</v>
      </c>
      <c r="J642" s="108" t="s">
        <v>915</v>
      </c>
      <c r="K642" s="109">
        <v>65.900000000000006</v>
      </c>
      <c r="L642" s="108" t="s">
        <v>916</v>
      </c>
      <c r="M642" s="109">
        <v>58</v>
      </c>
      <c r="N642" s="109">
        <f t="shared" si="41"/>
        <v>5.3105764491458221</v>
      </c>
      <c r="O642" s="109">
        <f t="shared" si="42"/>
        <v>9.0060652048826828</v>
      </c>
      <c r="P642" s="110">
        <f t="shared" si="43"/>
        <v>58.966666666666669</v>
      </c>
    </row>
    <row r="643" spans="1:16" s="31" customFormat="1" ht="12.75" customHeight="1" x14ac:dyDescent="0.2">
      <c r="A643" s="105"/>
      <c r="B643" s="106"/>
      <c r="C643" s="111"/>
      <c r="D643" s="32" t="s">
        <v>947</v>
      </c>
      <c r="E643" s="32" t="s">
        <v>948</v>
      </c>
      <c r="F643" s="33"/>
      <c r="G643" s="112"/>
      <c r="H643" s="108"/>
      <c r="I643" s="109"/>
      <c r="J643" s="108"/>
      <c r="K643" s="109"/>
      <c r="L643" s="108"/>
      <c r="M643" s="109"/>
      <c r="N643" s="109" t="e">
        <f t="shared" si="41"/>
        <v>#DIV/0!</v>
      </c>
      <c r="O643" s="109" t="e">
        <f t="shared" si="42"/>
        <v>#DIV/0!</v>
      </c>
      <c r="P643" s="110">
        <f t="shared" si="43"/>
        <v>0</v>
      </c>
    </row>
    <row r="644" spans="1:16" s="31" customFormat="1" ht="12.75" customHeight="1" x14ac:dyDescent="0.2">
      <c r="A644" s="105"/>
      <c r="B644" s="106"/>
      <c r="C644" s="111"/>
      <c r="D644" s="32" t="s">
        <v>61</v>
      </c>
      <c r="E644" s="32" t="s">
        <v>329</v>
      </c>
      <c r="F644" s="33" t="s">
        <v>777</v>
      </c>
      <c r="G644" s="112"/>
      <c r="H644" s="108"/>
      <c r="I644" s="109"/>
      <c r="J644" s="108"/>
      <c r="K644" s="109"/>
      <c r="L644" s="108"/>
      <c r="M644" s="109"/>
      <c r="N644" s="109" t="e">
        <f t="shared" si="41"/>
        <v>#DIV/0!</v>
      </c>
      <c r="O644" s="109" t="e">
        <f t="shared" si="42"/>
        <v>#DIV/0!</v>
      </c>
      <c r="P644" s="110">
        <f t="shared" si="43"/>
        <v>0</v>
      </c>
    </row>
    <row r="645" spans="1:16" s="31" customFormat="1" ht="13.5" customHeight="1" x14ac:dyDescent="0.2">
      <c r="A645" s="105"/>
      <c r="B645" s="106"/>
      <c r="C645" s="111"/>
      <c r="D645" s="35" t="s">
        <v>76</v>
      </c>
      <c r="E645" s="35" t="s">
        <v>329</v>
      </c>
      <c r="F645" s="36" t="s">
        <v>777</v>
      </c>
      <c r="G645" s="112"/>
      <c r="H645" s="108"/>
      <c r="I645" s="109"/>
      <c r="J645" s="108"/>
      <c r="K645" s="109"/>
      <c r="L645" s="108"/>
      <c r="M645" s="109"/>
      <c r="N645" s="109" t="e">
        <f t="shared" si="41"/>
        <v>#DIV/0!</v>
      </c>
      <c r="O645" s="109" t="e">
        <f t="shared" si="42"/>
        <v>#DIV/0!</v>
      </c>
      <c r="P645" s="110">
        <f t="shared" si="43"/>
        <v>0</v>
      </c>
    </row>
    <row r="646" spans="1:16" s="31" customFormat="1" ht="11.25" customHeight="1" x14ac:dyDescent="0.2">
      <c r="A646" s="105">
        <v>23</v>
      </c>
      <c r="B646" s="106" t="s">
        <v>944</v>
      </c>
      <c r="C646" s="111" t="s">
        <v>949</v>
      </c>
      <c r="D646" s="29" t="s">
        <v>467</v>
      </c>
      <c r="E646" s="29" t="s">
        <v>950</v>
      </c>
      <c r="F646" s="30"/>
      <c r="G646" s="112" t="s">
        <v>57</v>
      </c>
      <c r="H646" s="108" t="s">
        <v>914</v>
      </c>
      <c r="I646" s="109">
        <v>180</v>
      </c>
      <c r="J646" s="108" t="s">
        <v>915</v>
      </c>
      <c r="K646" s="109">
        <v>149</v>
      </c>
      <c r="L646" s="108" t="s">
        <v>916</v>
      </c>
      <c r="M646" s="109">
        <v>171</v>
      </c>
      <c r="N646" s="109">
        <f t="shared" si="41"/>
        <v>13.021349989749741</v>
      </c>
      <c r="O646" s="109">
        <f t="shared" si="42"/>
        <v>7.8128099938498448</v>
      </c>
      <c r="P646" s="110">
        <f t="shared" si="43"/>
        <v>166.66666666666666</v>
      </c>
    </row>
    <row r="647" spans="1:16" s="31" customFormat="1" ht="12.75" customHeight="1" x14ac:dyDescent="0.2">
      <c r="A647" s="105"/>
      <c r="B647" s="106"/>
      <c r="C647" s="111"/>
      <c r="D647" s="32" t="s">
        <v>947</v>
      </c>
      <c r="E647" s="32" t="s">
        <v>951</v>
      </c>
      <c r="F647" s="33"/>
      <c r="G647" s="112"/>
      <c r="H647" s="108"/>
      <c r="I647" s="109"/>
      <c r="J647" s="108"/>
      <c r="K647" s="109"/>
      <c r="L647" s="108"/>
      <c r="M647" s="109"/>
      <c r="N647" s="109" t="e">
        <f t="shared" si="41"/>
        <v>#DIV/0!</v>
      </c>
      <c r="O647" s="109" t="e">
        <f t="shared" si="42"/>
        <v>#DIV/0!</v>
      </c>
      <c r="P647" s="110">
        <f t="shared" si="43"/>
        <v>0</v>
      </c>
    </row>
    <row r="648" spans="1:16" s="31" customFormat="1" ht="12.75" customHeight="1" x14ac:dyDescent="0.2">
      <c r="A648" s="105"/>
      <c r="B648" s="106"/>
      <c r="C648" s="111"/>
      <c r="D648" s="32" t="s">
        <v>61</v>
      </c>
      <c r="E648" s="32" t="s">
        <v>127</v>
      </c>
      <c r="F648" s="33" t="s">
        <v>777</v>
      </c>
      <c r="G648" s="112"/>
      <c r="H648" s="108"/>
      <c r="I648" s="109"/>
      <c r="J648" s="108"/>
      <c r="K648" s="109"/>
      <c r="L648" s="108"/>
      <c r="M648" s="109"/>
      <c r="N648" s="109" t="e">
        <f t="shared" si="41"/>
        <v>#DIV/0!</v>
      </c>
      <c r="O648" s="109" t="e">
        <f t="shared" si="42"/>
        <v>#DIV/0!</v>
      </c>
      <c r="P648" s="110">
        <f t="shared" si="43"/>
        <v>0</v>
      </c>
    </row>
    <row r="649" spans="1:16" s="31" customFormat="1" ht="13.5" customHeight="1" x14ac:dyDescent="0.2">
      <c r="A649" s="105"/>
      <c r="B649" s="106"/>
      <c r="C649" s="111"/>
      <c r="D649" s="35" t="s">
        <v>76</v>
      </c>
      <c r="E649" s="35" t="s">
        <v>283</v>
      </c>
      <c r="F649" s="36" t="s">
        <v>777</v>
      </c>
      <c r="G649" s="112"/>
      <c r="H649" s="108"/>
      <c r="I649" s="109"/>
      <c r="J649" s="108"/>
      <c r="K649" s="109"/>
      <c r="L649" s="108"/>
      <c r="M649" s="109"/>
      <c r="N649" s="109" t="e">
        <f t="shared" si="41"/>
        <v>#DIV/0!</v>
      </c>
      <c r="O649" s="109" t="e">
        <f t="shared" si="42"/>
        <v>#DIV/0!</v>
      </c>
      <c r="P649" s="110">
        <f t="shared" si="43"/>
        <v>0</v>
      </c>
    </row>
    <row r="650" spans="1:16" s="31" customFormat="1" ht="22.5" customHeight="1" x14ac:dyDescent="0.2">
      <c r="A650" s="105">
        <v>24</v>
      </c>
      <c r="B650" s="106" t="s">
        <v>944</v>
      </c>
      <c r="C650" s="111" t="s">
        <v>949</v>
      </c>
      <c r="D650" s="29" t="s">
        <v>467</v>
      </c>
      <c r="E650" s="29" t="s">
        <v>946</v>
      </c>
      <c r="F650" s="30"/>
      <c r="G650" s="112" t="s">
        <v>57</v>
      </c>
      <c r="H650" s="108" t="s">
        <v>914</v>
      </c>
      <c r="I650" s="109">
        <v>70</v>
      </c>
      <c r="J650" s="108" t="s">
        <v>915</v>
      </c>
      <c r="K650" s="109">
        <v>92.3</v>
      </c>
      <c r="L650" s="108" t="s">
        <v>916</v>
      </c>
      <c r="M650" s="109">
        <v>87</v>
      </c>
      <c r="N650" s="109">
        <f t="shared" si="41"/>
        <v>9.5124479849650889</v>
      </c>
      <c r="O650" s="109">
        <f t="shared" si="42"/>
        <v>11.446989151582537</v>
      </c>
      <c r="P650" s="110">
        <f t="shared" si="43"/>
        <v>83.100000000000009</v>
      </c>
    </row>
    <row r="651" spans="1:16" s="31" customFormat="1" ht="12.75" customHeight="1" x14ac:dyDescent="0.2">
      <c r="A651" s="105"/>
      <c r="B651" s="106"/>
      <c r="C651" s="111"/>
      <c r="D651" s="32" t="s">
        <v>947</v>
      </c>
      <c r="E651" s="32" t="s">
        <v>951</v>
      </c>
      <c r="F651" s="33"/>
      <c r="G651" s="112"/>
      <c r="H651" s="108"/>
      <c r="I651" s="109"/>
      <c r="J651" s="108"/>
      <c r="K651" s="109"/>
      <c r="L651" s="108"/>
      <c r="M651" s="109"/>
      <c r="N651" s="109" t="e">
        <f t="shared" si="41"/>
        <v>#DIV/0!</v>
      </c>
      <c r="O651" s="109" t="e">
        <f t="shared" si="42"/>
        <v>#DIV/0!</v>
      </c>
      <c r="P651" s="110">
        <f t="shared" si="43"/>
        <v>0</v>
      </c>
    </row>
    <row r="652" spans="1:16" s="31" customFormat="1" ht="12.75" customHeight="1" x14ac:dyDescent="0.2">
      <c r="A652" s="105"/>
      <c r="B652" s="106"/>
      <c r="C652" s="111"/>
      <c r="D652" s="32" t="s">
        <v>61</v>
      </c>
      <c r="E652" s="32" t="s">
        <v>952</v>
      </c>
      <c r="F652" s="33" t="s">
        <v>777</v>
      </c>
      <c r="G652" s="112"/>
      <c r="H652" s="108"/>
      <c r="I652" s="109"/>
      <c r="J652" s="108"/>
      <c r="K652" s="109"/>
      <c r="L652" s="108"/>
      <c r="M652" s="109"/>
      <c r="N652" s="109" t="e">
        <f t="shared" si="41"/>
        <v>#DIV/0!</v>
      </c>
      <c r="O652" s="109" t="e">
        <f t="shared" si="42"/>
        <v>#DIV/0!</v>
      </c>
      <c r="P652" s="110">
        <f t="shared" si="43"/>
        <v>0</v>
      </c>
    </row>
    <row r="653" spans="1:16" s="31" customFormat="1" ht="13.5" customHeight="1" x14ac:dyDescent="0.2">
      <c r="A653" s="105"/>
      <c r="B653" s="106"/>
      <c r="C653" s="111"/>
      <c r="D653" s="35" t="s">
        <v>953</v>
      </c>
      <c r="E653" s="35" t="s">
        <v>952</v>
      </c>
      <c r="F653" s="36" t="s">
        <v>777</v>
      </c>
      <c r="G653" s="112"/>
      <c r="H653" s="108"/>
      <c r="I653" s="109"/>
      <c r="J653" s="108"/>
      <c r="K653" s="109"/>
      <c r="L653" s="108"/>
      <c r="M653" s="109"/>
      <c r="N653" s="109" t="e">
        <f t="shared" si="41"/>
        <v>#DIV/0!</v>
      </c>
      <c r="O653" s="109" t="e">
        <f t="shared" si="42"/>
        <v>#DIV/0!</v>
      </c>
      <c r="P653" s="110">
        <f t="shared" si="43"/>
        <v>0</v>
      </c>
    </row>
    <row r="654" spans="1:16" s="31" customFormat="1" ht="45" customHeight="1" x14ac:dyDescent="0.2">
      <c r="A654" s="105">
        <v>25</v>
      </c>
      <c r="B654" s="106" t="s">
        <v>954</v>
      </c>
      <c r="C654" s="111" t="s">
        <v>955</v>
      </c>
      <c r="D654" s="29" t="s">
        <v>956</v>
      </c>
      <c r="E654" s="29" t="s">
        <v>957</v>
      </c>
      <c r="F654" s="30"/>
      <c r="G654" s="112" t="s">
        <v>362</v>
      </c>
      <c r="H654" s="108" t="s">
        <v>914</v>
      </c>
      <c r="I654" s="109">
        <v>53</v>
      </c>
      <c r="J654" s="108" t="s">
        <v>915</v>
      </c>
      <c r="K654" s="109">
        <v>46</v>
      </c>
      <c r="L654" s="108" t="s">
        <v>916</v>
      </c>
      <c r="M654" s="109">
        <v>48</v>
      </c>
      <c r="N654" s="109">
        <f t="shared" si="41"/>
        <v>2.9439202887759488</v>
      </c>
      <c r="O654" s="109">
        <f t="shared" si="42"/>
        <v>6.0080005893386712</v>
      </c>
      <c r="P654" s="110">
        <f t="shared" si="43"/>
        <v>49</v>
      </c>
    </row>
    <row r="655" spans="1:16" s="31" customFormat="1" ht="12.75" customHeight="1" x14ac:dyDescent="0.2">
      <c r="A655" s="105"/>
      <c r="B655" s="106"/>
      <c r="C655" s="111"/>
      <c r="D655" s="32" t="s">
        <v>958</v>
      </c>
      <c r="E655" s="32" t="s">
        <v>959</v>
      </c>
      <c r="F655" s="33"/>
      <c r="G655" s="112"/>
      <c r="H655" s="108"/>
      <c r="I655" s="109"/>
      <c r="J655" s="108"/>
      <c r="K655" s="109"/>
      <c r="L655" s="108"/>
      <c r="M655" s="109"/>
      <c r="N655" s="109" t="e">
        <f t="shared" si="41"/>
        <v>#DIV/0!</v>
      </c>
      <c r="O655" s="109" t="e">
        <f t="shared" si="42"/>
        <v>#DIV/0!</v>
      </c>
      <c r="P655" s="110">
        <f t="shared" si="43"/>
        <v>0</v>
      </c>
    </row>
    <row r="656" spans="1:16" s="31" customFormat="1" ht="12.75" customHeight="1" x14ac:dyDescent="0.2">
      <c r="A656" s="105"/>
      <c r="B656" s="106"/>
      <c r="C656" s="111"/>
      <c r="D656" s="32" t="s">
        <v>448</v>
      </c>
      <c r="E656" s="32" t="s">
        <v>403</v>
      </c>
      <c r="F656" s="33" t="s">
        <v>24</v>
      </c>
      <c r="G656" s="112"/>
      <c r="H656" s="108"/>
      <c r="I656" s="109"/>
      <c r="J656" s="108"/>
      <c r="K656" s="109"/>
      <c r="L656" s="108"/>
      <c r="M656" s="109"/>
      <c r="N656" s="109" t="e">
        <f t="shared" si="41"/>
        <v>#DIV/0!</v>
      </c>
      <c r="O656" s="109" t="e">
        <f t="shared" si="42"/>
        <v>#DIV/0!</v>
      </c>
      <c r="P656" s="110">
        <f t="shared" si="43"/>
        <v>0</v>
      </c>
    </row>
    <row r="657" spans="1:16" s="31" customFormat="1" ht="12.75" customHeight="1" x14ac:dyDescent="0.2">
      <c r="A657" s="105"/>
      <c r="B657" s="106"/>
      <c r="C657" s="111"/>
      <c r="D657" s="32" t="s">
        <v>617</v>
      </c>
      <c r="E657" s="32" t="s">
        <v>960</v>
      </c>
      <c r="F657" s="33" t="s">
        <v>777</v>
      </c>
      <c r="G657" s="112"/>
      <c r="H657" s="108"/>
      <c r="I657" s="109"/>
      <c r="J657" s="108"/>
      <c r="K657" s="109"/>
      <c r="L657" s="108"/>
      <c r="M657" s="109"/>
      <c r="N657" s="109" t="e">
        <f t="shared" si="41"/>
        <v>#DIV/0!</v>
      </c>
      <c r="O657" s="109" t="e">
        <f t="shared" si="42"/>
        <v>#DIV/0!</v>
      </c>
      <c r="P657" s="110">
        <f t="shared" si="43"/>
        <v>0</v>
      </c>
    </row>
    <row r="658" spans="1:16" s="31" customFormat="1" ht="12.75" customHeight="1" x14ac:dyDescent="0.2">
      <c r="A658" s="105"/>
      <c r="B658" s="106"/>
      <c r="C658" s="111"/>
      <c r="D658" s="32" t="s">
        <v>76</v>
      </c>
      <c r="E658" s="32" t="s">
        <v>961</v>
      </c>
      <c r="F658" s="33" t="s">
        <v>777</v>
      </c>
      <c r="G658" s="112"/>
      <c r="H658" s="108"/>
      <c r="I658" s="109"/>
      <c r="J658" s="108"/>
      <c r="K658" s="109"/>
      <c r="L658" s="108"/>
      <c r="M658" s="109"/>
      <c r="N658" s="109" t="e">
        <f t="shared" si="41"/>
        <v>#DIV/0!</v>
      </c>
      <c r="O658" s="109" t="e">
        <f t="shared" si="42"/>
        <v>#DIV/0!</v>
      </c>
      <c r="P658" s="110">
        <f t="shared" si="43"/>
        <v>0</v>
      </c>
    </row>
    <row r="659" spans="1:16" s="31" customFormat="1" ht="13.5" customHeight="1" x14ac:dyDescent="0.2">
      <c r="A659" s="105"/>
      <c r="B659" s="106"/>
      <c r="C659" s="111"/>
      <c r="D659" s="35" t="s">
        <v>61</v>
      </c>
      <c r="E659" s="35" t="s">
        <v>962</v>
      </c>
      <c r="F659" s="36" t="s">
        <v>777</v>
      </c>
      <c r="G659" s="112"/>
      <c r="H659" s="108"/>
      <c r="I659" s="109"/>
      <c r="J659" s="108"/>
      <c r="K659" s="109"/>
      <c r="L659" s="108"/>
      <c r="M659" s="109"/>
      <c r="N659" s="109" t="e">
        <f t="shared" si="41"/>
        <v>#DIV/0!</v>
      </c>
      <c r="O659" s="109" t="e">
        <f t="shared" si="42"/>
        <v>#DIV/0!</v>
      </c>
      <c r="P659" s="110">
        <f t="shared" si="43"/>
        <v>0</v>
      </c>
    </row>
    <row r="660" spans="1:16" s="31" customFormat="1" ht="11.25" customHeight="1" x14ac:dyDescent="0.2">
      <c r="A660" s="105">
        <v>26</v>
      </c>
      <c r="B660" s="106" t="s">
        <v>963</v>
      </c>
      <c r="C660" s="111" t="s">
        <v>964</v>
      </c>
      <c r="D660" s="29" t="s">
        <v>965</v>
      </c>
      <c r="E660" s="29" t="s">
        <v>666</v>
      </c>
      <c r="F660" s="30" t="s">
        <v>383</v>
      </c>
      <c r="G660" s="112" t="s">
        <v>57</v>
      </c>
      <c r="H660" s="108" t="s">
        <v>914</v>
      </c>
      <c r="I660" s="109">
        <v>340</v>
      </c>
      <c r="J660" s="108" t="s">
        <v>915</v>
      </c>
      <c r="K660" s="109">
        <v>301</v>
      </c>
      <c r="L660" s="108" t="s">
        <v>916</v>
      </c>
      <c r="M660" s="109">
        <v>356</v>
      </c>
      <c r="N660" s="109">
        <f t="shared" si="41"/>
        <v>23.098821518760552</v>
      </c>
      <c r="O660" s="109">
        <f t="shared" si="42"/>
        <v>6.9504979494765955</v>
      </c>
      <c r="P660" s="110">
        <f t="shared" si="43"/>
        <v>332.33333333333331</v>
      </c>
    </row>
    <row r="661" spans="1:16" s="31" customFormat="1" ht="12.75" customHeight="1" x14ac:dyDescent="0.2">
      <c r="A661" s="105"/>
      <c r="B661" s="106"/>
      <c r="C661" s="111"/>
      <c r="D661" s="32" t="s">
        <v>966</v>
      </c>
      <c r="E661" s="32" t="s">
        <v>967</v>
      </c>
      <c r="F661" s="33"/>
      <c r="G661" s="112"/>
      <c r="H661" s="108"/>
      <c r="I661" s="109"/>
      <c r="J661" s="108"/>
      <c r="K661" s="109"/>
      <c r="L661" s="108"/>
      <c r="M661" s="109"/>
      <c r="N661" s="109" t="e">
        <f t="shared" si="41"/>
        <v>#DIV/0!</v>
      </c>
      <c r="O661" s="109" t="e">
        <f t="shared" si="42"/>
        <v>#DIV/0!</v>
      </c>
      <c r="P661" s="110">
        <f t="shared" si="43"/>
        <v>0</v>
      </c>
    </row>
    <row r="662" spans="1:16" s="31" customFormat="1" ht="12.75" customHeight="1" x14ac:dyDescent="0.2">
      <c r="A662" s="105"/>
      <c r="B662" s="106"/>
      <c r="C662" s="111"/>
      <c r="D662" s="32" t="s">
        <v>61</v>
      </c>
      <c r="E662" s="32" t="s">
        <v>74</v>
      </c>
      <c r="F662" s="33" t="s">
        <v>777</v>
      </c>
      <c r="G662" s="112"/>
      <c r="H662" s="108"/>
      <c r="I662" s="109"/>
      <c r="J662" s="108"/>
      <c r="K662" s="109"/>
      <c r="L662" s="108"/>
      <c r="M662" s="109"/>
      <c r="N662" s="109" t="e">
        <f t="shared" ref="N662:N693" si="44">_xlfn.STDEV.P(I662,K662,M662)</f>
        <v>#DIV/0!</v>
      </c>
      <c r="O662" s="109" t="e">
        <f t="shared" ref="O662:O693" si="45">N662/P662*100</f>
        <v>#DIV/0!</v>
      </c>
      <c r="P662" s="110">
        <f t="shared" ref="P662:P693" si="46">(I662+K662+M662)/3</f>
        <v>0</v>
      </c>
    </row>
    <row r="663" spans="1:16" s="31" customFormat="1" ht="13.5" customHeight="1" x14ac:dyDescent="0.2">
      <c r="A663" s="105"/>
      <c r="B663" s="106"/>
      <c r="C663" s="111"/>
      <c r="D663" s="35" t="s">
        <v>76</v>
      </c>
      <c r="E663" s="35" t="s">
        <v>968</v>
      </c>
      <c r="F663" s="36" t="s">
        <v>777</v>
      </c>
      <c r="G663" s="112"/>
      <c r="H663" s="108"/>
      <c r="I663" s="109"/>
      <c r="J663" s="108"/>
      <c r="K663" s="109"/>
      <c r="L663" s="108"/>
      <c r="M663" s="109"/>
      <c r="N663" s="109" t="e">
        <f t="shared" si="44"/>
        <v>#DIV/0!</v>
      </c>
      <c r="O663" s="109" t="e">
        <f t="shared" si="45"/>
        <v>#DIV/0!</v>
      </c>
      <c r="P663" s="110">
        <f t="shared" si="46"/>
        <v>0</v>
      </c>
    </row>
    <row r="664" spans="1:16" s="31" customFormat="1" ht="11.25" customHeight="1" x14ac:dyDescent="0.2">
      <c r="A664" s="105">
        <v>27</v>
      </c>
      <c r="B664" s="106" t="s">
        <v>969</v>
      </c>
      <c r="C664" s="111" t="s">
        <v>970</v>
      </c>
      <c r="D664" s="29" t="s">
        <v>971</v>
      </c>
      <c r="E664" s="29" t="s">
        <v>972</v>
      </c>
      <c r="F664" s="30" t="s">
        <v>63</v>
      </c>
      <c r="G664" s="112" t="s">
        <v>973</v>
      </c>
      <c r="H664" s="108" t="s">
        <v>914</v>
      </c>
      <c r="I664" s="109">
        <v>3500</v>
      </c>
      <c r="J664" s="108" t="s">
        <v>915</v>
      </c>
      <c r="K664" s="109">
        <v>3890</v>
      </c>
      <c r="L664" s="108" t="s">
        <v>916</v>
      </c>
      <c r="M664" s="109">
        <v>4210</v>
      </c>
      <c r="N664" s="109">
        <f t="shared" si="44"/>
        <v>290.32548783888899</v>
      </c>
      <c r="O664" s="109">
        <f t="shared" si="45"/>
        <v>7.5084177889367849</v>
      </c>
      <c r="P664" s="110">
        <f t="shared" si="46"/>
        <v>3866.6666666666665</v>
      </c>
    </row>
    <row r="665" spans="1:16" s="31" customFormat="1" ht="12.75" customHeight="1" x14ac:dyDescent="0.2">
      <c r="A665" s="105"/>
      <c r="B665" s="106"/>
      <c r="C665" s="111"/>
      <c r="D665" s="32" t="s">
        <v>966</v>
      </c>
      <c r="E665" s="32" t="s">
        <v>974</v>
      </c>
      <c r="F665" s="33"/>
      <c r="G665" s="112"/>
      <c r="H665" s="108"/>
      <c r="I665" s="109"/>
      <c r="J665" s="108"/>
      <c r="K665" s="109"/>
      <c r="L665" s="108"/>
      <c r="M665" s="109"/>
      <c r="N665" s="109" t="e">
        <f t="shared" si="44"/>
        <v>#DIV/0!</v>
      </c>
      <c r="O665" s="109" t="e">
        <f t="shared" si="45"/>
        <v>#DIV/0!</v>
      </c>
      <c r="P665" s="110">
        <f t="shared" si="46"/>
        <v>0</v>
      </c>
    </row>
    <row r="666" spans="1:16" s="31" customFormat="1" ht="33.75" customHeight="1" x14ac:dyDescent="0.2">
      <c r="A666" s="105"/>
      <c r="B666" s="106"/>
      <c r="C666" s="111"/>
      <c r="D666" s="32" t="s">
        <v>975</v>
      </c>
      <c r="E666" s="32" t="s">
        <v>976</v>
      </c>
      <c r="F666" s="33"/>
      <c r="G666" s="112"/>
      <c r="H666" s="108"/>
      <c r="I666" s="109"/>
      <c r="J666" s="108"/>
      <c r="K666" s="109"/>
      <c r="L666" s="108"/>
      <c r="M666" s="109"/>
      <c r="N666" s="109" t="e">
        <f t="shared" si="44"/>
        <v>#DIV/0!</v>
      </c>
      <c r="O666" s="109" t="e">
        <f t="shared" si="45"/>
        <v>#DIV/0!</v>
      </c>
      <c r="P666" s="110">
        <f t="shared" si="46"/>
        <v>0</v>
      </c>
    </row>
    <row r="667" spans="1:16" s="31" customFormat="1" ht="12.75" customHeight="1" x14ac:dyDescent="0.2">
      <c r="A667" s="105"/>
      <c r="B667" s="106"/>
      <c r="C667" s="111"/>
      <c r="D667" s="32" t="s">
        <v>977</v>
      </c>
      <c r="E667" s="32" t="s">
        <v>978</v>
      </c>
      <c r="F667" s="33" t="s">
        <v>777</v>
      </c>
      <c r="G667" s="112"/>
      <c r="H667" s="108"/>
      <c r="I667" s="109"/>
      <c r="J667" s="108"/>
      <c r="K667" s="109"/>
      <c r="L667" s="108"/>
      <c r="M667" s="109"/>
      <c r="N667" s="109" t="e">
        <f t="shared" si="44"/>
        <v>#DIV/0!</v>
      </c>
      <c r="O667" s="109" t="e">
        <f t="shared" si="45"/>
        <v>#DIV/0!</v>
      </c>
      <c r="P667" s="110">
        <f t="shared" si="46"/>
        <v>0</v>
      </c>
    </row>
    <row r="668" spans="1:16" s="31" customFormat="1" ht="13.5" customHeight="1" x14ac:dyDescent="0.2">
      <c r="A668" s="105"/>
      <c r="B668" s="106"/>
      <c r="C668" s="111"/>
      <c r="D668" s="35" t="s">
        <v>979</v>
      </c>
      <c r="E668" s="35" t="s">
        <v>283</v>
      </c>
      <c r="F668" s="36" t="s">
        <v>980</v>
      </c>
      <c r="G668" s="112"/>
      <c r="H668" s="108"/>
      <c r="I668" s="109"/>
      <c r="J668" s="108"/>
      <c r="K668" s="109"/>
      <c r="L668" s="108"/>
      <c r="M668" s="109"/>
      <c r="N668" s="109" t="e">
        <f t="shared" si="44"/>
        <v>#DIV/0!</v>
      </c>
      <c r="O668" s="109" t="e">
        <f t="shared" si="45"/>
        <v>#DIV/0!</v>
      </c>
      <c r="P668" s="110">
        <f t="shared" si="46"/>
        <v>0</v>
      </c>
    </row>
    <row r="669" spans="1:16" s="31" customFormat="1" ht="11.25" customHeight="1" x14ac:dyDescent="0.2">
      <c r="A669" s="105">
        <v>28</v>
      </c>
      <c r="B669" s="106" t="s">
        <v>981</v>
      </c>
      <c r="C669" s="107" t="s">
        <v>982</v>
      </c>
      <c r="D669" s="29" t="s">
        <v>76</v>
      </c>
      <c r="E669" s="29" t="s">
        <v>983</v>
      </c>
      <c r="F669" s="30" t="s">
        <v>63</v>
      </c>
      <c r="G669" s="106" t="s">
        <v>57</v>
      </c>
      <c r="H669" s="108" t="s">
        <v>984</v>
      </c>
      <c r="I669" s="109">
        <v>120</v>
      </c>
      <c r="J669" s="108" t="s">
        <v>985</v>
      </c>
      <c r="K669" s="109">
        <v>159</v>
      </c>
      <c r="L669" s="108" t="s">
        <v>986</v>
      </c>
      <c r="M669" s="109">
        <v>131</v>
      </c>
      <c r="N669" s="109">
        <f t="shared" si="44"/>
        <v>16.418147141366333</v>
      </c>
      <c r="O669" s="109">
        <f t="shared" si="45"/>
        <v>12.013278396121709</v>
      </c>
      <c r="P669" s="110">
        <f t="shared" si="46"/>
        <v>136.66666666666666</v>
      </c>
    </row>
    <row r="670" spans="1:16" s="31" customFormat="1" ht="12.75" customHeight="1" x14ac:dyDescent="0.2">
      <c r="A670" s="105"/>
      <c r="B670" s="106"/>
      <c r="C670" s="107"/>
      <c r="D670" s="32" t="s">
        <v>181</v>
      </c>
      <c r="E670" s="32" t="s">
        <v>624</v>
      </c>
      <c r="F670" s="33"/>
      <c r="G670" s="106"/>
      <c r="H670" s="108"/>
      <c r="I670" s="109"/>
      <c r="J670" s="108"/>
      <c r="K670" s="109"/>
      <c r="L670" s="108"/>
      <c r="M670" s="109"/>
      <c r="N670" s="109" t="e">
        <f t="shared" si="44"/>
        <v>#DIV/0!</v>
      </c>
      <c r="O670" s="109" t="e">
        <f t="shared" si="45"/>
        <v>#DIV/0!</v>
      </c>
      <c r="P670" s="110">
        <f t="shared" si="46"/>
        <v>0</v>
      </c>
    </row>
    <row r="671" spans="1:16" s="31" customFormat="1" ht="12.75" customHeight="1" x14ac:dyDescent="0.2">
      <c r="A671" s="105"/>
      <c r="B671" s="106"/>
      <c r="C671" s="107"/>
      <c r="D671" s="32" t="s">
        <v>61</v>
      </c>
      <c r="E671" s="32" t="s">
        <v>987</v>
      </c>
      <c r="F671" s="33" t="s">
        <v>63</v>
      </c>
      <c r="G671" s="106"/>
      <c r="H671" s="108"/>
      <c r="I671" s="109"/>
      <c r="J671" s="108"/>
      <c r="K671" s="109"/>
      <c r="L671" s="108"/>
      <c r="M671" s="109"/>
      <c r="N671" s="109" t="e">
        <f t="shared" si="44"/>
        <v>#DIV/0!</v>
      </c>
      <c r="O671" s="109" t="e">
        <f t="shared" si="45"/>
        <v>#DIV/0!</v>
      </c>
      <c r="P671" s="110">
        <f t="shared" si="46"/>
        <v>0</v>
      </c>
    </row>
    <row r="672" spans="1:16" s="31" customFormat="1" ht="15.75" customHeight="1" x14ac:dyDescent="0.2">
      <c r="A672" s="105"/>
      <c r="B672" s="106"/>
      <c r="C672" s="107"/>
      <c r="D672" s="32" t="s">
        <v>467</v>
      </c>
      <c r="E672" s="32" t="s">
        <v>988</v>
      </c>
      <c r="F672" s="33"/>
      <c r="G672" s="106"/>
      <c r="H672" s="108"/>
      <c r="I672" s="109"/>
      <c r="J672" s="108"/>
      <c r="K672" s="109"/>
      <c r="L672" s="108"/>
      <c r="M672" s="109"/>
      <c r="N672" s="109" t="e">
        <f t="shared" si="44"/>
        <v>#DIV/0!</v>
      </c>
      <c r="O672" s="109" t="e">
        <f t="shared" si="45"/>
        <v>#DIV/0!</v>
      </c>
      <c r="P672" s="110">
        <f t="shared" si="46"/>
        <v>0</v>
      </c>
    </row>
    <row r="673" spans="1:16" s="31" customFormat="1" ht="13.5" customHeight="1" x14ac:dyDescent="0.2">
      <c r="A673" s="105"/>
      <c r="B673" s="106"/>
      <c r="C673" s="107"/>
      <c r="D673" s="35" t="s">
        <v>617</v>
      </c>
      <c r="E673" s="35" t="s">
        <v>127</v>
      </c>
      <c r="F673" s="36" t="s">
        <v>63</v>
      </c>
      <c r="G673" s="106"/>
      <c r="H673" s="108"/>
      <c r="I673" s="109"/>
      <c r="J673" s="108"/>
      <c r="K673" s="109"/>
      <c r="L673" s="108"/>
      <c r="M673" s="109"/>
      <c r="N673" s="109" t="e">
        <f t="shared" si="44"/>
        <v>#DIV/0!</v>
      </c>
      <c r="O673" s="109" t="e">
        <f t="shared" si="45"/>
        <v>#DIV/0!</v>
      </c>
      <c r="P673" s="110">
        <f t="shared" si="46"/>
        <v>0</v>
      </c>
    </row>
    <row r="674" spans="1:16" s="31" customFormat="1" ht="22.5" customHeight="1" x14ac:dyDescent="0.2">
      <c r="A674" s="105">
        <v>29</v>
      </c>
      <c r="B674" s="106" t="s">
        <v>981</v>
      </c>
      <c r="C674" s="107" t="s">
        <v>989</v>
      </c>
      <c r="D674" s="29" t="s">
        <v>578</v>
      </c>
      <c r="E674" s="29" t="s">
        <v>990</v>
      </c>
      <c r="F674" s="30"/>
      <c r="G674" s="106" t="s">
        <v>57</v>
      </c>
      <c r="H674" s="108" t="s">
        <v>984</v>
      </c>
      <c r="I674" s="109">
        <v>220</v>
      </c>
      <c r="J674" s="108" t="s">
        <v>985</v>
      </c>
      <c r="K674" s="109">
        <v>218</v>
      </c>
      <c r="L674" s="108" t="s">
        <v>986</v>
      </c>
      <c r="M674" s="109">
        <v>230</v>
      </c>
      <c r="N674" s="109">
        <f t="shared" si="44"/>
        <v>5.2493385826745405</v>
      </c>
      <c r="O674" s="109">
        <f t="shared" si="45"/>
        <v>2.3574873874286859</v>
      </c>
      <c r="P674" s="110">
        <f t="shared" si="46"/>
        <v>222.66666666666666</v>
      </c>
    </row>
    <row r="675" spans="1:16" s="31" customFormat="1" ht="17.25" customHeight="1" x14ac:dyDescent="0.2">
      <c r="A675" s="105"/>
      <c r="B675" s="106"/>
      <c r="C675" s="107"/>
      <c r="D675" s="32" t="s">
        <v>991</v>
      </c>
      <c r="E675" s="32" t="s">
        <v>200</v>
      </c>
      <c r="F675" s="33"/>
      <c r="G675" s="106"/>
      <c r="H675" s="108"/>
      <c r="I675" s="109"/>
      <c r="J675" s="108"/>
      <c r="K675" s="109"/>
      <c r="L675" s="108"/>
      <c r="M675" s="109"/>
      <c r="N675" s="109" t="e">
        <f t="shared" si="44"/>
        <v>#DIV/0!</v>
      </c>
      <c r="O675" s="109" t="e">
        <f t="shared" si="45"/>
        <v>#DIV/0!</v>
      </c>
      <c r="P675" s="110">
        <f t="shared" si="46"/>
        <v>0</v>
      </c>
    </row>
    <row r="676" spans="1:16" s="31" customFormat="1" ht="17.25" customHeight="1" x14ac:dyDescent="0.2">
      <c r="A676" s="105"/>
      <c r="B676" s="106"/>
      <c r="C676" s="107"/>
      <c r="D676" s="32" t="s">
        <v>181</v>
      </c>
      <c r="E676" s="32" t="s">
        <v>624</v>
      </c>
      <c r="F676" s="33"/>
      <c r="G676" s="106"/>
      <c r="H676" s="108"/>
      <c r="I676" s="109"/>
      <c r="J676" s="108"/>
      <c r="K676" s="109"/>
      <c r="L676" s="108"/>
      <c r="M676" s="109"/>
      <c r="N676" s="109" t="e">
        <f t="shared" si="44"/>
        <v>#DIV/0!</v>
      </c>
      <c r="O676" s="109" t="e">
        <f t="shared" si="45"/>
        <v>#DIV/0!</v>
      </c>
      <c r="P676" s="110">
        <f t="shared" si="46"/>
        <v>0</v>
      </c>
    </row>
    <row r="677" spans="1:16" s="31" customFormat="1" ht="12.75" customHeight="1" x14ac:dyDescent="0.2">
      <c r="A677" s="105"/>
      <c r="B677" s="106"/>
      <c r="C677" s="107"/>
      <c r="D677" s="32" t="s">
        <v>508</v>
      </c>
      <c r="E677" s="32" t="s">
        <v>961</v>
      </c>
      <c r="F677" s="33" t="s">
        <v>800</v>
      </c>
      <c r="G677" s="106"/>
      <c r="H677" s="108"/>
      <c r="I677" s="109"/>
      <c r="J677" s="108"/>
      <c r="K677" s="109"/>
      <c r="L677" s="108"/>
      <c r="M677" s="109"/>
      <c r="N677" s="109" t="e">
        <f t="shared" si="44"/>
        <v>#DIV/0!</v>
      </c>
      <c r="O677" s="109" t="e">
        <f t="shared" si="45"/>
        <v>#DIV/0!</v>
      </c>
      <c r="P677" s="110">
        <f t="shared" si="46"/>
        <v>0</v>
      </c>
    </row>
    <row r="678" spans="1:16" s="31" customFormat="1" ht="33.75" x14ac:dyDescent="0.2">
      <c r="A678" s="105"/>
      <c r="B678" s="106"/>
      <c r="C678" s="107"/>
      <c r="D678" s="35" t="s">
        <v>992</v>
      </c>
      <c r="E678" s="35" t="s">
        <v>993</v>
      </c>
      <c r="F678" s="36"/>
      <c r="G678" s="106"/>
      <c r="H678" s="108"/>
      <c r="I678" s="109"/>
      <c r="J678" s="108"/>
      <c r="K678" s="109"/>
      <c r="L678" s="108"/>
      <c r="M678" s="109"/>
      <c r="N678" s="109" t="e">
        <f t="shared" si="44"/>
        <v>#DIV/0!</v>
      </c>
      <c r="O678" s="109" t="e">
        <f t="shared" si="45"/>
        <v>#DIV/0!</v>
      </c>
      <c r="P678" s="110">
        <f t="shared" si="46"/>
        <v>0</v>
      </c>
    </row>
    <row r="679" spans="1:16" s="31" customFormat="1" ht="22.5" customHeight="1" x14ac:dyDescent="0.2">
      <c r="A679" s="105">
        <v>30</v>
      </c>
      <c r="B679" s="106" t="s">
        <v>981</v>
      </c>
      <c r="C679" s="107" t="s">
        <v>989</v>
      </c>
      <c r="D679" s="29" t="s">
        <v>578</v>
      </c>
      <c r="E679" s="29" t="s">
        <v>990</v>
      </c>
      <c r="F679" s="30"/>
      <c r="G679" s="106" t="s">
        <v>57</v>
      </c>
      <c r="H679" s="108" t="s">
        <v>984</v>
      </c>
      <c r="I679" s="109">
        <v>240</v>
      </c>
      <c r="J679" s="108" t="s">
        <v>985</v>
      </c>
      <c r="K679" s="109">
        <v>236</v>
      </c>
      <c r="L679" s="108" t="s">
        <v>986</v>
      </c>
      <c r="M679" s="109">
        <v>260</v>
      </c>
      <c r="N679" s="109">
        <f t="shared" si="44"/>
        <v>10.498677165349081</v>
      </c>
      <c r="O679" s="109">
        <f t="shared" si="45"/>
        <v>4.2793521054412009</v>
      </c>
      <c r="P679" s="110">
        <f t="shared" si="46"/>
        <v>245.33333333333334</v>
      </c>
    </row>
    <row r="680" spans="1:16" s="31" customFormat="1" ht="15.75" customHeight="1" x14ac:dyDescent="0.2">
      <c r="A680" s="105"/>
      <c r="B680" s="106"/>
      <c r="C680" s="107"/>
      <c r="D680" s="32" t="s">
        <v>991</v>
      </c>
      <c r="E680" s="32" t="s">
        <v>200</v>
      </c>
      <c r="F680" s="33"/>
      <c r="G680" s="106"/>
      <c r="H680" s="108"/>
      <c r="I680" s="109"/>
      <c r="J680" s="108"/>
      <c r="K680" s="109"/>
      <c r="L680" s="108"/>
      <c r="M680" s="109"/>
      <c r="N680" s="109" t="e">
        <f t="shared" si="44"/>
        <v>#DIV/0!</v>
      </c>
      <c r="O680" s="109" t="e">
        <f t="shared" si="45"/>
        <v>#DIV/0!</v>
      </c>
      <c r="P680" s="110">
        <f t="shared" si="46"/>
        <v>0</v>
      </c>
    </row>
    <row r="681" spans="1:16" s="31" customFormat="1" ht="12.75" customHeight="1" x14ac:dyDescent="0.2">
      <c r="A681" s="105"/>
      <c r="B681" s="106"/>
      <c r="C681" s="107"/>
      <c r="D681" s="32" t="s">
        <v>181</v>
      </c>
      <c r="E681" s="32" t="s">
        <v>624</v>
      </c>
      <c r="F681" s="33"/>
      <c r="G681" s="106"/>
      <c r="H681" s="108"/>
      <c r="I681" s="109"/>
      <c r="J681" s="108"/>
      <c r="K681" s="109"/>
      <c r="L681" s="108"/>
      <c r="M681" s="109"/>
      <c r="N681" s="109" t="e">
        <f t="shared" si="44"/>
        <v>#DIV/0!</v>
      </c>
      <c r="O681" s="109" t="e">
        <f t="shared" si="45"/>
        <v>#DIV/0!</v>
      </c>
      <c r="P681" s="110">
        <f t="shared" si="46"/>
        <v>0</v>
      </c>
    </row>
    <row r="682" spans="1:16" s="31" customFormat="1" ht="33.75" x14ac:dyDescent="0.2">
      <c r="A682" s="105"/>
      <c r="B682" s="106"/>
      <c r="C682" s="107"/>
      <c r="D682" s="32" t="s">
        <v>994</v>
      </c>
      <c r="E682" s="32" t="s">
        <v>993</v>
      </c>
      <c r="F682" s="33"/>
      <c r="G682" s="106"/>
      <c r="H682" s="108"/>
      <c r="I682" s="109"/>
      <c r="J682" s="108"/>
      <c r="K682" s="109"/>
      <c r="L682" s="108"/>
      <c r="M682" s="109"/>
      <c r="N682" s="109" t="e">
        <f t="shared" si="44"/>
        <v>#DIV/0!</v>
      </c>
      <c r="O682" s="109" t="e">
        <f t="shared" si="45"/>
        <v>#DIV/0!</v>
      </c>
      <c r="P682" s="110">
        <f t="shared" si="46"/>
        <v>0</v>
      </c>
    </row>
    <row r="683" spans="1:16" s="31" customFormat="1" ht="13.5" customHeight="1" x14ac:dyDescent="0.2">
      <c r="A683" s="105"/>
      <c r="B683" s="106"/>
      <c r="C683" s="107"/>
      <c r="D683" s="35" t="s">
        <v>508</v>
      </c>
      <c r="E683" s="35" t="s">
        <v>995</v>
      </c>
      <c r="F683" s="36" t="s">
        <v>800</v>
      </c>
      <c r="G683" s="106"/>
      <c r="H683" s="108"/>
      <c r="I683" s="109"/>
      <c r="J683" s="108"/>
      <c r="K683" s="109"/>
      <c r="L683" s="108"/>
      <c r="M683" s="109"/>
      <c r="N683" s="109" t="e">
        <f t="shared" si="44"/>
        <v>#DIV/0!</v>
      </c>
      <c r="O683" s="109" t="e">
        <f t="shared" si="45"/>
        <v>#DIV/0!</v>
      </c>
      <c r="P683" s="110">
        <f t="shared" si="46"/>
        <v>0</v>
      </c>
    </row>
    <row r="684" spans="1:16" s="31" customFormat="1" ht="11.25" customHeight="1" x14ac:dyDescent="0.2">
      <c r="A684" s="105">
        <v>31</v>
      </c>
      <c r="B684" s="106" t="s">
        <v>981</v>
      </c>
      <c r="C684" s="107" t="s">
        <v>996</v>
      </c>
      <c r="D684" s="29" t="s">
        <v>997</v>
      </c>
      <c r="E684" s="29" t="s">
        <v>200</v>
      </c>
      <c r="F684" s="30"/>
      <c r="G684" s="106" t="s">
        <v>57</v>
      </c>
      <c r="H684" s="108" t="s">
        <v>984</v>
      </c>
      <c r="I684" s="109">
        <v>1100</v>
      </c>
      <c r="J684" s="108" t="s">
        <v>985</v>
      </c>
      <c r="K684" s="109">
        <v>1250</v>
      </c>
      <c r="L684" s="108" t="s">
        <v>986</v>
      </c>
      <c r="M684" s="109">
        <v>1300</v>
      </c>
      <c r="N684" s="109">
        <f t="shared" si="44"/>
        <v>84.983658559879743</v>
      </c>
      <c r="O684" s="109">
        <f t="shared" si="45"/>
        <v>6.9849582377983346</v>
      </c>
      <c r="P684" s="110">
        <f t="shared" si="46"/>
        <v>1216.6666666666667</v>
      </c>
    </row>
    <row r="685" spans="1:16" s="31" customFormat="1" ht="12.75" customHeight="1" x14ac:dyDescent="0.2">
      <c r="A685" s="105"/>
      <c r="B685" s="106"/>
      <c r="C685" s="107"/>
      <c r="D685" s="32" t="s">
        <v>181</v>
      </c>
      <c r="E685" s="32" t="s">
        <v>624</v>
      </c>
      <c r="F685" s="33"/>
      <c r="G685" s="106"/>
      <c r="H685" s="108"/>
      <c r="I685" s="109"/>
      <c r="J685" s="108"/>
      <c r="K685" s="109"/>
      <c r="L685" s="108"/>
      <c r="M685" s="109"/>
      <c r="N685" s="109" t="e">
        <f t="shared" si="44"/>
        <v>#DIV/0!</v>
      </c>
      <c r="O685" s="109" t="e">
        <f t="shared" si="45"/>
        <v>#DIV/0!</v>
      </c>
      <c r="P685" s="110">
        <f t="shared" si="46"/>
        <v>0</v>
      </c>
    </row>
    <row r="686" spans="1:16" s="31" customFormat="1" ht="13.5" customHeight="1" x14ac:dyDescent="0.2">
      <c r="A686" s="105"/>
      <c r="B686" s="106"/>
      <c r="C686" s="107"/>
      <c r="D686" s="35" t="s">
        <v>508</v>
      </c>
      <c r="E686" s="35" t="s">
        <v>369</v>
      </c>
      <c r="F686" s="36" t="s">
        <v>800</v>
      </c>
      <c r="G686" s="106"/>
      <c r="H686" s="108"/>
      <c r="I686" s="109"/>
      <c r="J686" s="108"/>
      <c r="K686" s="109"/>
      <c r="L686" s="108"/>
      <c r="M686" s="109"/>
      <c r="N686" s="109" t="e">
        <f t="shared" si="44"/>
        <v>#DIV/0!</v>
      </c>
      <c r="O686" s="109" t="e">
        <f t="shared" si="45"/>
        <v>#DIV/0!</v>
      </c>
      <c r="P686" s="110">
        <f t="shared" si="46"/>
        <v>0</v>
      </c>
    </row>
    <row r="687" spans="1:16" s="31" customFormat="1" ht="11.25" customHeight="1" x14ac:dyDescent="0.2">
      <c r="A687" s="105">
        <v>32</v>
      </c>
      <c r="B687" s="106" t="s">
        <v>981</v>
      </c>
      <c r="C687" s="107" t="s">
        <v>996</v>
      </c>
      <c r="D687" s="29" t="s">
        <v>181</v>
      </c>
      <c r="E687" s="29" t="s">
        <v>624</v>
      </c>
      <c r="F687" s="30"/>
      <c r="G687" s="106" t="s">
        <v>57</v>
      </c>
      <c r="H687" s="108" t="s">
        <v>984</v>
      </c>
      <c r="I687" s="109">
        <v>1650</v>
      </c>
      <c r="J687" s="108" t="s">
        <v>985</v>
      </c>
      <c r="K687" s="109">
        <v>2120</v>
      </c>
      <c r="L687" s="108" t="s">
        <v>986</v>
      </c>
      <c r="M687" s="109">
        <v>1720</v>
      </c>
      <c r="N687" s="109">
        <f t="shared" si="44"/>
        <v>207.04266871026044</v>
      </c>
      <c r="O687" s="109">
        <f t="shared" si="45"/>
        <v>11.313807033347565</v>
      </c>
      <c r="P687" s="110">
        <f t="shared" si="46"/>
        <v>1830</v>
      </c>
    </row>
    <row r="688" spans="1:16" s="31" customFormat="1" ht="12.75" customHeight="1" x14ac:dyDescent="0.2">
      <c r="A688" s="105"/>
      <c r="B688" s="106"/>
      <c r="C688" s="107"/>
      <c r="D688" s="32" t="s">
        <v>997</v>
      </c>
      <c r="E688" s="32" t="s">
        <v>200</v>
      </c>
      <c r="F688" s="33"/>
      <c r="G688" s="106"/>
      <c r="H688" s="108"/>
      <c r="I688" s="109"/>
      <c r="J688" s="108"/>
      <c r="K688" s="109"/>
      <c r="L688" s="108"/>
      <c r="M688" s="109"/>
      <c r="N688" s="109" t="e">
        <f t="shared" si="44"/>
        <v>#DIV/0!</v>
      </c>
      <c r="O688" s="109" t="e">
        <f t="shared" si="45"/>
        <v>#DIV/0!</v>
      </c>
      <c r="P688" s="110">
        <f t="shared" si="46"/>
        <v>0</v>
      </c>
    </row>
    <row r="689" spans="1:16" s="31" customFormat="1" ht="13.5" customHeight="1" x14ac:dyDescent="0.2">
      <c r="A689" s="105"/>
      <c r="B689" s="106"/>
      <c r="C689" s="107"/>
      <c r="D689" s="35" t="s">
        <v>508</v>
      </c>
      <c r="E689" s="35" t="s">
        <v>795</v>
      </c>
      <c r="F689" s="36" t="s">
        <v>800</v>
      </c>
      <c r="G689" s="106"/>
      <c r="H689" s="108"/>
      <c r="I689" s="109"/>
      <c r="J689" s="108"/>
      <c r="K689" s="109"/>
      <c r="L689" s="108"/>
      <c r="M689" s="109"/>
      <c r="N689" s="109" t="e">
        <f t="shared" si="44"/>
        <v>#DIV/0!</v>
      </c>
      <c r="O689" s="109" t="e">
        <f t="shared" si="45"/>
        <v>#DIV/0!</v>
      </c>
      <c r="P689" s="110">
        <f t="shared" si="46"/>
        <v>0</v>
      </c>
    </row>
    <row r="690" spans="1:16" s="31" customFormat="1" ht="11.25" customHeight="1" x14ac:dyDescent="0.2">
      <c r="A690" s="105">
        <v>33</v>
      </c>
      <c r="B690" s="106" t="s">
        <v>981</v>
      </c>
      <c r="C690" s="107" t="s">
        <v>998</v>
      </c>
      <c r="D690" s="29" t="s">
        <v>181</v>
      </c>
      <c r="E690" s="29" t="s">
        <v>624</v>
      </c>
      <c r="F690" s="30"/>
      <c r="G690" s="106" t="s">
        <v>57</v>
      </c>
      <c r="H690" s="108" t="s">
        <v>984</v>
      </c>
      <c r="I690" s="109">
        <v>115</v>
      </c>
      <c r="J690" s="108" t="s">
        <v>985</v>
      </c>
      <c r="K690" s="109">
        <v>98.1</v>
      </c>
      <c r="L690" s="108" t="s">
        <v>986</v>
      </c>
      <c r="M690" s="109">
        <v>101</v>
      </c>
      <c r="N690" s="109">
        <f t="shared" si="44"/>
        <v>7.3787984568401574</v>
      </c>
      <c r="O690" s="109">
        <f t="shared" si="45"/>
        <v>7.0475629960268931</v>
      </c>
      <c r="P690" s="110">
        <f t="shared" si="46"/>
        <v>104.7</v>
      </c>
    </row>
    <row r="691" spans="1:16" s="31" customFormat="1" ht="12.75" customHeight="1" x14ac:dyDescent="0.2">
      <c r="A691" s="105"/>
      <c r="B691" s="106"/>
      <c r="C691" s="107"/>
      <c r="D691" s="32" t="s">
        <v>76</v>
      </c>
      <c r="E691" s="32" t="s">
        <v>706</v>
      </c>
      <c r="F691" s="33" t="s">
        <v>63</v>
      </c>
      <c r="G691" s="106"/>
      <c r="H691" s="108"/>
      <c r="I691" s="109"/>
      <c r="J691" s="108"/>
      <c r="K691" s="109"/>
      <c r="L691" s="108"/>
      <c r="M691" s="109"/>
      <c r="N691" s="109" t="e">
        <f t="shared" si="44"/>
        <v>#DIV/0!</v>
      </c>
      <c r="O691" s="109" t="e">
        <f t="shared" si="45"/>
        <v>#DIV/0!</v>
      </c>
      <c r="P691" s="110">
        <f t="shared" si="46"/>
        <v>0</v>
      </c>
    </row>
    <row r="692" spans="1:16" s="31" customFormat="1" ht="12.75" customHeight="1" x14ac:dyDescent="0.2">
      <c r="A692" s="105"/>
      <c r="B692" s="106"/>
      <c r="C692" s="107"/>
      <c r="D692" s="32" t="s">
        <v>61</v>
      </c>
      <c r="E692" s="32" t="s">
        <v>999</v>
      </c>
      <c r="F692" s="33" t="s">
        <v>63</v>
      </c>
      <c r="G692" s="106"/>
      <c r="H692" s="108"/>
      <c r="I692" s="109"/>
      <c r="J692" s="108"/>
      <c r="K692" s="109"/>
      <c r="L692" s="108"/>
      <c r="M692" s="109"/>
      <c r="N692" s="109" t="e">
        <f t="shared" si="44"/>
        <v>#DIV/0!</v>
      </c>
      <c r="O692" s="109" t="e">
        <f t="shared" si="45"/>
        <v>#DIV/0!</v>
      </c>
      <c r="P692" s="110">
        <f t="shared" si="46"/>
        <v>0</v>
      </c>
    </row>
    <row r="693" spans="1:16" s="31" customFormat="1" ht="12.75" customHeight="1" x14ac:dyDescent="0.2">
      <c r="A693" s="105"/>
      <c r="B693" s="106"/>
      <c r="C693" s="107"/>
      <c r="D693" s="32" t="s">
        <v>726</v>
      </c>
      <c r="E693" s="32" t="s">
        <v>1000</v>
      </c>
      <c r="F693" s="33"/>
      <c r="G693" s="106"/>
      <c r="H693" s="108"/>
      <c r="I693" s="109"/>
      <c r="J693" s="108"/>
      <c r="K693" s="109"/>
      <c r="L693" s="108"/>
      <c r="M693" s="109"/>
      <c r="N693" s="109" t="e">
        <f t="shared" si="44"/>
        <v>#DIV/0!</v>
      </c>
      <c r="O693" s="109" t="e">
        <f t="shared" si="45"/>
        <v>#DIV/0!</v>
      </c>
      <c r="P693" s="110">
        <f t="shared" si="46"/>
        <v>0</v>
      </c>
    </row>
    <row r="694" spans="1:16" s="31" customFormat="1" ht="13.5" customHeight="1" x14ac:dyDescent="0.2">
      <c r="A694" s="105"/>
      <c r="B694" s="106"/>
      <c r="C694" s="107"/>
      <c r="D694" s="35" t="s">
        <v>1001</v>
      </c>
      <c r="E694" s="35" t="s">
        <v>1002</v>
      </c>
      <c r="F694" s="36"/>
      <c r="G694" s="106"/>
      <c r="H694" s="108"/>
      <c r="I694" s="109"/>
      <c r="J694" s="108"/>
      <c r="K694" s="109"/>
      <c r="L694" s="108"/>
      <c r="M694" s="109"/>
      <c r="N694" s="109" t="e">
        <f t="shared" ref="N694:N715" si="47">_xlfn.STDEV.P(I694,K694,M694)</f>
        <v>#DIV/0!</v>
      </c>
      <c r="O694" s="109" t="e">
        <f t="shared" ref="O694:O715" si="48">N694/P694*100</f>
        <v>#DIV/0!</v>
      </c>
      <c r="P694" s="110">
        <f t="shared" ref="P694:P715" si="49">(I694+K694+M694)/3</f>
        <v>0</v>
      </c>
    </row>
    <row r="695" spans="1:16" s="31" customFormat="1" ht="22.5" customHeight="1" x14ac:dyDescent="0.2">
      <c r="A695" s="105">
        <v>34</v>
      </c>
      <c r="B695" s="106" t="s">
        <v>1003</v>
      </c>
      <c r="C695" s="107" t="s">
        <v>1004</v>
      </c>
      <c r="D695" s="29" t="s">
        <v>1005</v>
      </c>
      <c r="E695" s="29" t="s">
        <v>69</v>
      </c>
      <c r="F695" s="30"/>
      <c r="G695" s="106" t="s">
        <v>926</v>
      </c>
      <c r="H695" s="108" t="s">
        <v>984</v>
      </c>
      <c r="I695" s="109">
        <v>120</v>
      </c>
      <c r="J695" s="108" t="s">
        <v>985</v>
      </c>
      <c r="K695" s="109">
        <v>153</v>
      </c>
      <c r="L695" s="108" t="s">
        <v>986</v>
      </c>
      <c r="M695" s="109">
        <v>146</v>
      </c>
      <c r="N695" s="109">
        <f t="shared" si="47"/>
        <v>14.197026292697903</v>
      </c>
      <c r="O695" s="109">
        <f t="shared" si="48"/>
        <v>10.164935293101124</v>
      </c>
      <c r="P695" s="110">
        <f t="shared" si="49"/>
        <v>139.66666666666666</v>
      </c>
    </row>
    <row r="696" spans="1:16" s="31" customFormat="1" ht="22.5" x14ac:dyDescent="0.2">
      <c r="A696" s="105"/>
      <c r="B696" s="106"/>
      <c r="C696" s="107"/>
      <c r="D696" s="32" t="s">
        <v>1006</v>
      </c>
      <c r="E696" s="32" t="s">
        <v>112</v>
      </c>
      <c r="F696" s="33"/>
      <c r="G696" s="106"/>
      <c r="H696" s="108"/>
      <c r="I696" s="109"/>
      <c r="J696" s="108"/>
      <c r="K696" s="109"/>
      <c r="L696" s="108"/>
      <c r="M696" s="109"/>
      <c r="N696" s="109" t="e">
        <f t="shared" si="47"/>
        <v>#DIV/0!</v>
      </c>
      <c r="O696" s="109" t="e">
        <f t="shared" si="48"/>
        <v>#DIV/0!</v>
      </c>
      <c r="P696" s="110">
        <f t="shared" si="49"/>
        <v>0</v>
      </c>
    </row>
    <row r="697" spans="1:16" s="31" customFormat="1" ht="22.5" x14ac:dyDescent="0.2">
      <c r="A697" s="105"/>
      <c r="B697" s="106"/>
      <c r="C697" s="107"/>
      <c r="D697" s="32" t="s">
        <v>947</v>
      </c>
      <c r="E697" s="32" t="s">
        <v>1007</v>
      </c>
      <c r="F697" s="33"/>
      <c r="G697" s="106"/>
      <c r="H697" s="108"/>
      <c r="I697" s="109"/>
      <c r="J697" s="108"/>
      <c r="K697" s="109"/>
      <c r="L697" s="108"/>
      <c r="M697" s="109"/>
      <c r="N697" s="109" t="e">
        <f t="shared" si="47"/>
        <v>#DIV/0!</v>
      </c>
      <c r="O697" s="109" t="e">
        <f t="shared" si="48"/>
        <v>#DIV/0!</v>
      </c>
      <c r="P697" s="110">
        <f t="shared" si="49"/>
        <v>0</v>
      </c>
    </row>
    <row r="698" spans="1:16" s="31" customFormat="1" ht="22.5" x14ac:dyDescent="0.2">
      <c r="A698" s="105"/>
      <c r="B698" s="106"/>
      <c r="C698" s="107"/>
      <c r="D698" s="32" t="s">
        <v>1008</v>
      </c>
      <c r="E698" s="32" t="s">
        <v>1009</v>
      </c>
      <c r="F698" s="33"/>
      <c r="G698" s="106"/>
      <c r="H698" s="108"/>
      <c r="I698" s="109"/>
      <c r="J698" s="108"/>
      <c r="K698" s="109"/>
      <c r="L698" s="108"/>
      <c r="M698" s="109"/>
      <c r="N698" s="109" t="e">
        <f t="shared" si="47"/>
        <v>#DIV/0!</v>
      </c>
      <c r="O698" s="109" t="e">
        <f t="shared" si="48"/>
        <v>#DIV/0!</v>
      </c>
      <c r="P698" s="110">
        <f t="shared" si="49"/>
        <v>0</v>
      </c>
    </row>
    <row r="699" spans="1:16" s="31" customFormat="1" ht="12.75" customHeight="1" x14ac:dyDescent="0.2">
      <c r="A699" s="105"/>
      <c r="B699" s="106"/>
      <c r="C699" s="107"/>
      <c r="D699" s="32" t="s">
        <v>1010</v>
      </c>
      <c r="E699" s="32" t="s">
        <v>1011</v>
      </c>
      <c r="F699" s="33"/>
      <c r="G699" s="106"/>
      <c r="H699" s="108"/>
      <c r="I699" s="109"/>
      <c r="J699" s="108"/>
      <c r="K699" s="109"/>
      <c r="L699" s="108"/>
      <c r="M699" s="109"/>
      <c r="N699" s="109" t="e">
        <f t="shared" si="47"/>
        <v>#DIV/0!</v>
      </c>
      <c r="O699" s="109" t="e">
        <f t="shared" si="48"/>
        <v>#DIV/0!</v>
      </c>
      <c r="P699" s="110">
        <f t="shared" si="49"/>
        <v>0</v>
      </c>
    </row>
    <row r="700" spans="1:16" s="31" customFormat="1" ht="12.75" customHeight="1" x14ac:dyDescent="0.2">
      <c r="A700" s="105"/>
      <c r="B700" s="106"/>
      <c r="C700" s="107"/>
      <c r="D700" s="32" t="s">
        <v>472</v>
      </c>
      <c r="E700" s="32" t="s">
        <v>1012</v>
      </c>
      <c r="F700" s="33" t="s">
        <v>63</v>
      </c>
      <c r="G700" s="106"/>
      <c r="H700" s="108"/>
      <c r="I700" s="109"/>
      <c r="J700" s="108"/>
      <c r="K700" s="109"/>
      <c r="L700" s="108"/>
      <c r="M700" s="109"/>
      <c r="N700" s="109" t="e">
        <f t="shared" si="47"/>
        <v>#DIV/0!</v>
      </c>
      <c r="O700" s="109" t="e">
        <f t="shared" si="48"/>
        <v>#DIV/0!</v>
      </c>
      <c r="P700" s="110">
        <f t="shared" si="49"/>
        <v>0</v>
      </c>
    </row>
    <row r="701" spans="1:16" s="31" customFormat="1" ht="13.5" customHeight="1" x14ac:dyDescent="0.2">
      <c r="A701" s="105"/>
      <c r="B701" s="106"/>
      <c r="C701" s="107"/>
      <c r="D701" s="35" t="s">
        <v>1013</v>
      </c>
      <c r="E701" s="35" t="s">
        <v>1014</v>
      </c>
      <c r="F701" s="36" t="s">
        <v>63</v>
      </c>
      <c r="G701" s="106"/>
      <c r="H701" s="108"/>
      <c r="I701" s="109"/>
      <c r="J701" s="108"/>
      <c r="K701" s="109"/>
      <c r="L701" s="108"/>
      <c r="M701" s="109"/>
      <c r="N701" s="109" t="e">
        <f t="shared" si="47"/>
        <v>#DIV/0!</v>
      </c>
      <c r="O701" s="109" t="e">
        <f t="shared" si="48"/>
        <v>#DIV/0!</v>
      </c>
      <c r="P701" s="110">
        <f t="shared" si="49"/>
        <v>0</v>
      </c>
    </row>
    <row r="702" spans="1:16" s="31" customFormat="1" ht="22.5" customHeight="1" x14ac:dyDescent="0.2">
      <c r="A702" s="105">
        <v>35</v>
      </c>
      <c r="B702" s="106" t="s">
        <v>1003</v>
      </c>
      <c r="C702" s="107" t="s">
        <v>1004</v>
      </c>
      <c r="D702" s="89" t="s">
        <v>1005</v>
      </c>
      <c r="E702" s="89" t="s">
        <v>69</v>
      </c>
      <c r="F702" s="30"/>
      <c r="G702" s="106" t="s">
        <v>926</v>
      </c>
      <c r="H702" s="108" t="s">
        <v>984</v>
      </c>
      <c r="I702" s="109">
        <v>120</v>
      </c>
      <c r="J702" s="108" t="s">
        <v>985</v>
      </c>
      <c r="K702" s="109">
        <v>153</v>
      </c>
      <c r="L702" s="108" t="s">
        <v>986</v>
      </c>
      <c r="M702" s="109">
        <v>146</v>
      </c>
      <c r="N702" s="109">
        <f t="shared" si="47"/>
        <v>14.197026292697903</v>
      </c>
      <c r="O702" s="109">
        <f t="shared" si="48"/>
        <v>10.164935293101124</v>
      </c>
      <c r="P702" s="110">
        <f t="shared" si="49"/>
        <v>139.66666666666666</v>
      </c>
    </row>
    <row r="703" spans="1:16" s="31" customFormat="1" ht="22.5" x14ac:dyDescent="0.2">
      <c r="A703" s="105"/>
      <c r="B703" s="106"/>
      <c r="C703" s="107"/>
      <c r="D703" s="90" t="s">
        <v>1006</v>
      </c>
      <c r="E703" s="90" t="s">
        <v>112</v>
      </c>
      <c r="F703" s="33"/>
      <c r="G703" s="106"/>
      <c r="H703" s="108"/>
      <c r="I703" s="109"/>
      <c r="J703" s="108"/>
      <c r="K703" s="109"/>
      <c r="L703" s="108"/>
      <c r="M703" s="109"/>
      <c r="N703" s="109" t="e">
        <f t="shared" si="47"/>
        <v>#DIV/0!</v>
      </c>
      <c r="O703" s="109" t="e">
        <f t="shared" si="48"/>
        <v>#DIV/0!</v>
      </c>
      <c r="P703" s="110">
        <f t="shared" si="49"/>
        <v>0</v>
      </c>
    </row>
    <row r="704" spans="1:16" s="31" customFormat="1" ht="22.5" x14ac:dyDescent="0.2">
      <c r="A704" s="105"/>
      <c r="B704" s="106"/>
      <c r="C704" s="107"/>
      <c r="D704" s="90" t="s">
        <v>947</v>
      </c>
      <c r="E704" s="90" t="s">
        <v>1007</v>
      </c>
      <c r="F704" s="33"/>
      <c r="G704" s="106"/>
      <c r="H704" s="108"/>
      <c r="I704" s="109"/>
      <c r="J704" s="108"/>
      <c r="K704" s="109"/>
      <c r="L704" s="108"/>
      <c r="M704" s="109"/>
      <c r="N704" s="109" t="e">
        <f t="shared" si="47"/>
        <v>#DIV/0!</v>
      </c>
      <c r="O704" s="109" t="e">
        <f t="shared" si="48"/>
        <v>#DIV/0!</v>
      </c>
      <c r="P704" s="110">
        <f t="shared" si="49"/>
        <v>0</v>
      </c>
    </row>
    <row r="705" spans="1:16" s="31" customFormat="1" ht="22.5" x14ac:dyDescent="0.2">
      <c r="A705" s="105"/>
      <c r="B705" s="106"/>
      <c r="C705" s="107"/>
      <c r="D705" s="90" t="s">
        <v>1008</v>
      </c>
      <c r="E705" s="90" t="s">
        <v>1009</v>
      </c>
      <c r="F705" s="33"/>
      <c r="G705" s="106"/>
      <c r="H705" s="108"/>
      <c r="I705" s="109"/>
      <c r="J705" s="108"/>
      <c r="K705" s="109"/>
      <c r="L705" s="108"/>
      <c r="M705" s="109"/>
      <c r="N705" s="109" t="e">
        <f t="shared" si="47"/>
        <v>#DIV/0!</v>
      </c>
      <c r="O705" s="109" t="e">
        <f t="shared" si="48"/>
        <v>#DIV/0!</v>
      </c>
      <c r="P705" s="110">
        <f t="shared" si="49"/>
        <v>0</v>
      </c>
    </row>
    <row r="706" spans="1:16" s="31" customFormat="1" ht="12.75" customHeight="1" x14ac:dyDescent="0.2">
      <c r="A706" s="105"/>
      <c r="B706" s="106"/>
      <c r="C706" s="107"/>
      <c r="D706" s="90" t="s">
        <v>1010</v>
      </c>
      <c r="E706" s="90" t="s">
        <v>1015</v>
      </c>
      <c r="F706" s="33"/>
      <c r="G706" s="106"/>
      <c r="H706" s="108"/>
      <c r="I706" s="109"/>
      <c r="J706" s="108"/>
      <c r="K706" s="109"/>
      <c r="L706" s="108"/>
      <c r="M706" s="109"/>
      <c r="N706" s="109" t="e">
        <f t="shared" si="47"/>
        <v>#DIV/0!</v>
      </c>
      <c r="O706" s="109" t="e">
        <f t="shared" si="48"/>
        <v>#DIV/0!</v>
      </c>
      <c r="P706" s="110">
        <f t="shared" si="49"/>
        <v>0</v>
      </c>
    </row>
    <row r="707" spans="1:16" s="31" customFormat="1" ht="12.75" customHeight="1" x14ac:dyDescent="0.2">
      <c r="A707" s="105"/>
      <c r="B707" s="106"/>
      <c r="C707" s="107"/>
      <c r="D707" s="32" t="s">
        <v>1016</v>
      </c>
      <c r="E707" s="32" t="s">
        <v>1014</v>
      </c>
      <c r="F707" s="33" t="s">
        <v>63</v>
      </c>
      <c r="G707" s="106"/>
      <c r="H707" s="108"/>
      <c r="I707" s="109"/>
      <c r="J707" s="108"/>
      <c r="K707" s="109"/>
      <c r="L707" s="108"/>
      <c r="M707" s="109"/>
      <c r="N707" s="109" t="e">
        <f t="shared" si="47"/>
        <v>#DIV/0!</v>
      </c>
      <c r="O707" s="109" t="e">
        <f t="shared" si="48"/>
        <v>#DIV/0!</v>
      </c>
      <c r="P707" s="110">
        <f t="shared" si="49"/>
        <v>0</v>
      </c>
    </row>
    <row r="708" spans="1:16" s="31" customFormat="1" ht="13.5" customHeight="1" x14ac:dyDescent="0.2">
      <c r="A708" s="105"/>
      <c r="B708" s="106"/>
      <c r="C708" s="107"/>
      <c r="D708" s="35" t="s">
        <v>472</v>
      </c>
      <c r="E708" s="35" t="s">
        <v>1012</v>
      </c>
      <c r="F708" s="36" t="s">
        <v>63</v>
      </c>
      <c r="G708" s="106"/>
      <c r="H708" s="108"/>
      <c r="I708" s="109"/>
      <c r="J708" s="108"/>
      <c r="K708" s="109"/>
      <c r="L708" s="108"/>
      <c r="M708" s="109"/>
      <c r="N708" s="109" t="e">
        <f t="shared" si="47"/>
        <v>#DIV/0!</v>
      </c>
      <c r="O708" s="109" t="e">
        <f t="shared" si="48"/>
        <v>#DIV/0!</v>
      </c>
      <c r="P708" s="110">
        <f t="shared" si="49"/>
        <v>0</v>
      </c>
    </row>
    <row r="709" spans="1:16" s="31" customFormat="1" ht="22.5" customHeight="1" x14ac:dyDescent="0.2">
      <c r="A709" s="105">
        <v>36</v>
      </c>
      <c r="B709" s="106" t="s">
        <v>1003</v>
      </c>
      <c r="C709" s="107" t="s">
        <v>1004</v>
      </c>
      <c r="D709" s="89" t="s">
        <v>1005</v>
      </c>
      <c r="E709" s="89" t="s">
        <v>69</v>
      </c>
      <c r="F709" s="30"/>
      <c r="G709" s="106" t="s">
        <v>926</v>
      </c>
      <c r="H709" s="108" t="s">
        <v>984</v>
      </c>
      <c r="I709" s="109">
        <v>120</v>
      </c>
      <c r="J709" s="108" t="s">
        <v>985</v>
      </c>
      <c r="K709" s="109">
        <v>153</v>
      </c>
      <c r="L709" s="108" t="s">
        <v>986</v>
      </c>
      <c r="M709" s="109">
        <v>146</v>
      </c>
      <c r="N709" s="109">
        <f t="shared" si="47"/>
        <v>14.197026292697903</v>
      </c>
      <c r="O709" s="109">
        <f t="shared" si="48"/>
        <v>10.164935293101124</v>
      </c>
      <c r="P709" s="110">
        <f t="shared" si="49"/>
        <v>139.66666666666666</v>
      </c>
    </row>
    <row r="710" spans="1:16" s="31" customFormat="1" ht="22.5" x14ac:dyDescent="0.2">
      <c r="A710" s="105"/>
      <c r="B710" s="106"/>
      <c r="C710" s="107"/>
      <c r="D710" s="90" t="s">
        <v>1006</v>
      </c>
      <c r="E710" s="90" t="s">
        <v>112</v>
      </c>
      <c r="F710" s="33"/>
      <c r="G710" s="106"/>
      <c r="H710" s="108"/>
      <c r="I710" s="109"/>
      <c r="J710" s="108"/>
      <c r="K710" s="109"/>
      <c r="L710" s="108"/>
      <c r="M710" s="109"/>
      <c r="N710" s="109" t="e">
        <f t="shared" si="47"/>
        <v>#DIV/0!</v>
      </c>
      <c r="O710" s="109" t="e">
        <f t="shared" si="48"/>
        <v>#DIV/0!</v>
      </c>
      <c r="P710" s="110">
        <f t="shared" si="49"/>
        <v>0</v>
      </c>
    </row>
    <row r="711" spans="1:16" s="31" customFormat="1" ht="22.5" x14ac:dyDescent="0.2">
      <c r="A711" s="105"/>
      <c r="B711" s="106"/>
      <c r="C711" s="107"/>
      <c r="D711" s="90" t="s">
        <v>947</v>
      </c>
      <c r="E711" s="90" t="s">
        <v>1007</v>
      </c>
      <c r="F711" s="33"/>
      <c r="G711" s="106"/>
      <c r="H711" s="108"/>
      <c r="I711" s="109"/>
      <c r="J711" s="108"/>
      <c r="K711" s="109"/>
      <c r="L711" s="108"/>
      <c r="M711" s="109"/>
      <c r="N711" s="109" t="e">
        <f t="shared" si="47"/>
        <v>#DIV/0!</v>
      </c>
      <c r="O711" s="109" t="e">
        <f t="shared" si="48"/>
        <v>#DIV/0!</v>
      </c>
      <c r="P711" s="110">
        <f t="shared" si="49"/>
        <v>0</v>
      </c>
    </row>
    <row r="712" spans="1:16" s="31" customFormat="1" ht="22.5" x14ac:dyDescent="0.2">
      <c r="A712" s="105"/>
      <c r="B712" s="106"/>
      <c r="C712" s="107"/>
      <c r="D712" s="90" t="s">
        <v>1008</v>
      </c>
      <c r="E712" s="90" t="s">
        <v>1009</v>
      </c>
      <c r="F712" s="33"/>
      <c r="G712" s="106"/>
      <c r="H712" s="108"/>
      <c r="I712" s="109"/>
      <c r="J712" s="108"/>
      <c r="K712" s="109"/>
      <c r="L712" s="108"/>
      <c r="M712" s="109"/>
      <c r="N712" s="109" t="e">
        <f t="shared" si="47"/>
        <v>#DIV/0!</v>
      </c>
      <c r="O712" s="109" t="e">
        <f t="shared" si="48"/>
        <v>#DIV/0!</v>
      </c>
      <c r="P712" s="110">
        <f t="shared" si="49"/>
        <v>0</v>
      </c>
    </row>
    <row r="713" spans="1:16" s="31" customFormat="1" ht="12.75" customHeight="1" x14ac:dyDescent="0.2">
      <c r="A713" s="105"/>
      <c r="B713" s="106"/>
      <c r="C713" s="107"/>
      <c r="D713" s="90" t="s">
        <v>1010</v>
      </c>
      <c r="E713" s="90" t="s">
        <v>1017</v>
      </c>
      <c r="F713" s="33"/>
      <c r="G713" s="106"/>
      <c r="H713" s="108"/>
      <c r="I713" s="109"/>
      <c r="J713" s="108"/>
      <c r="K713" s="109"/>
      <c r="L713" s="108"/>
      <c r="M713" s="109"/>
      <c r="N713" s="109" t="e">
        <f t="shared" si="47"/>
        <v>#DIV/0!</v>
      </c>
      <c r="O713" s="109" t="e">
        <f t="shared" si="48"/>
        <v>#DIV/0!</v>
      </c>
      <c r="P713" s="110">
        <f t="shared" si="49"/>
        <v>0</v>
      </c>
    </row>
    <row r="714" spans="1:16" s="31" customFormat="1" ht="12.75" customHeight="1" x14ac:dyDescent="0.2">
      <c r="A714" s="105"/>
      <c r="B714" s="106"/>
      <c r="C714" s="107"/>
      <c r="D714" s="32" t="s">
        <v>472</v>
      </c>
      <c r="E714" s="32" t="s">
        <v>1012</v>
      </c>
      <c r="F714" s="33" t="s">
        <v>63</v>
      </c>
      <c r="G714" s="106"/>
      <c r="H714" s="108"/>
      <c r="I714" s="109"/>
      <c r="J714" s="108"/>
      <c r="K714" s="109"/>
      <c r="L714" s="108"/>
      <c r="M714" s="109"/>
      <c r="N714" s="109" t="e">
        <f t="shared" si="47"/>
        <v>#DIV/0!</v>
      </c>
      <c r="O714" s="109" t="e">
        <f t="shared" si="48"/>
        <v>#DIV/0!</v>
      </c>
      <c r="P714" s="110">
        <f t="shared" si="49"/>
        <v>0</v>
      </c>
    </row>
    <row r="715" spans="1:16" s="31" customFormat="1" ht="13.5" customHeight="1" x14ac:dyDescent="0.2">
      <c r="A715" s="105"/>
      <c r="B715" s="106"/>
      <c r="C715" s="107"/>
      <c r="D715" s="35" t="s">
        <v>1016</v>
      </c>
      <c r="E715" s="35" t="s">
        <v>1014</v>
      </c>
      <c r="F715" s="36" t="s">
        <v>63</v>
      </c>
      <c r="G715" s="106"/>
      <c r="H715" s="108"/>
      <c r="I715" s="109"/>
      <c r="J715" s="108"/>
      <c r="K715" s="109"/>
      <c r="L715" s="108"/>
      <c r="M715" s="109"/>
      <c r="N715" s="109" t="e">
        <f t="shared" si="47"/>
        <v>#DIV/0!</v>
      </c>
      <c r="O715" s="109" t="e">
        <f t="shared" si="48"/>
        <v>#DIV/0!</v>
      </c>
      <c r="P715" s="110">
        <f t="shared" si="49"/>
        <v>0</v>
      </c>
    </row>
    <row r="716" spans="1:16" s="31" customFormat="1" x14ac:dyDescent="0.2">
      <c r="A716" s="91"/>
      <c r="B716" s="91"/>
      <c r="C716" s="51"/>
      <c r="F716" s="91"/>
      <c r="G716" s="91"/>
      <c r="H716" s="92"/>
      <c r="I716" s="93"/>
      <c r="J716" s="92"/>
      <c r="K716" s="93"/>
      <c r="L716" s="92"/>
      <c r="M716" s="93"/>
      <c r="N716" s="93"/>
      <c r="O716" s="93"/>
      <c r="P716" s="6"/>
    </row>
    <row r="717" spans="1:16" s="31" customFormat="1" x14ac:dyDescent="0.2">
      <c r="A717" s="91"/>
      <c r="B717" s="91"/>
      <c r="C717" s="51"/>
      <c r="F717" s="91"/>
      <c r="G717" s="91"/>
      <c r="H717" s="92"/>
      <c r="I717" s="93"/>
      <c r="J717" s="92"/>
      <c r="K717" s="93"/>
      <c r="L717" s="92"/>
      <c r="M717" s="93"/>
      <c r="N717" s="93"/>
      <c r="O717" s="93"/>
      <c r="P717" s="6"/>
    </row>
  </sheetData>
  <autoFilter ref="A6:P715"/>
  <mergeCells count="1588">
    <mergeCell ref="A564:A565"/>
    <mergeCell ref="B564:B565"/>
    <mergeCell ref="C564:C565"/>
    <mergeCell ref="G564:G565"/>
    <mergeCell ref="H564:H565"/>
    <mergeCell ref="I564:I565"/>
    <mergeCell ref="J564:J565"/>
    <mergeCell ref="K564:K565"/>
    <mergeCell ref="L564:L565"/>
    <mergeCell ref="M564:M565"/>
    <mergeCell ref="N564:N565"/>
    <mergeCell ref="O564:O565"/>
    <mergeCell ref="P564:P565"/>
    <mergeCell ref="A1:P1"/>
    <mergeCell ref="A2:P2"/>
    <mergeCell ref="A3:P3"/>
    <mergeCell ref="A4:A6"/>
    <mergeCell ref="B4:F4"/>
    <mergeCell ref="G4:G6"/>
    <mergeCell ref="H4:P4"/>
    <mergeCell ref="B5:B6"/>
    <mergeCell ref="C5:C6"/>
    <mergeCell ref="D5:F5"/>
    <mergeCell ref="H5:I5"/>
    <mergeCell ref="J5:K5"/>
    <mergeCell ref="L5:M5"/>
    <mergeCell ref="N5:N6"/>
    <mergeCell ref="O5:O6"/>
    <mergeCell ref="P5:P6"/>
    <mergeCell ref="A7:G7"/>
    <mergeCell ref="A8:A12"/>
    <mergeCell ref="B8:B12"/>
    <mergeCell ref="C8:C12"/>
    <mergeCell ref="G8:G12"/>
    <mergeCell ref="H8:H12"/>
    <mergeCell ref="I8:I12"/>
    <mergeCell ref="J8:J12"/>
    <mergeCell ref="K8:K12"/>
    <mergeCell ref="L8:L12"/>
    <mergeCell ref="M8:M12"/>
    <mergeCell ref="N8:N12"/>
    <mergeCell ref="O8:O12"/>
    <mergeCell ref="P8:P12"/>
    <mergeCell ref="A13:A16"/>
    <mergeCell ref="B13:B16"/>
    <mergeCell ref="C13:C16"/>
    <mergeCell ref="G13:G16"/>
    <mergeCell ref="H13:H16"/>
    <mergeCell ref="I13:I16"/>
    <mergeCell ref="J13:J16"/>
    <mergeCell ref="K13:K16"/>
    <mergeCell ref="L13:L16"/>
    <mergeCell ref="M13:M16"/>
    <mergeCell ref="N13:N16"/>
    <mergeCell ref="O13:O16"/>
    <mergeCell ref="P13:P16"/>
    <mergeCell ref="A17:A20"/>
    <mergeCell ref="B17:B20"/>
    <mergeCell ref="C17:C20"/>
    <mergeCell ref="G17:G20"/>
    <mergeCell ref="H17:H20"/>
    <mergeCell ref="I17:I20"/>
    <mergeCell ref="J17:J20"/>
    <mergeCell ref="K17:K20"/>
    <mergeCell ref="L17:L20"/>
    <mergeCell ref="M17:M20"/>
    <mergeCell ref="N17:N20"/>
    <mergeCell ref="O17:O20"/>
    <mergeCell ref="P17:P20"/>
    <mergeCell ref="A21:A24"/>
    <mergeCell ref="B21:B24"/>
    <mergeCell ref="C21:C24"/>
    <mergeCell ref="G21:G24"/>
    <mergeCell ref="H21:H24"/>
    <mergeCell ref="I21:I24"/>
    <mergeCell ref="J21:J24"/>
    <mergeCell ref="K21:K24"/>
    <mergeCell ref="L21:L24"/>
    <mergeCell ref="M21:M24"/>
    <mergeCell ref="N21:N24"/>
    <mergeCell ref="O21:O24"/>
    <mergeCell ref="P21:P24"/>
    <mergeCell ref="A25:A28"/>
    <mergeCell ref="B25:B28"/>
    <mergeCell ref="C25:C28"/>
    <mergeCell ref="G25:G28"/>
    <mergeCell ref="H25:H28"/>
    <mergeCell ref="I25:I28"/>
    <mergeCell ref="J25:J28"/>
    <mergeCell ref="K25:K28"/>
    <mergeCell ref="L25:L28"/>
    <mergeCell ref="M25:M28"/>
    <mergeCell ref="N25:N28"/>
    <mergeCell ref="O25:O28"/>
    <mergeCell ref="P25:P28"/>
    <mergeCell ref="A29:A32"/>
    <mergeCell ref="B29:B32"/>
    <mergeCell ref="C29:C32"/>
    <mergeCell ref="G29:G32"/>
    <mergeCell ref="H29:H32"/>
    <mergeCell ref="I29:I32"/>
    <mergeCell ref="J29:J32"/>
    <mergeCell ref="K29:K32"/>
    <mergeCell ref="L29:L32"/>
    <mergeCell ref="M29:M32"/>
    <mergeCell ref="N29:N32"/>
    <mergeCell ref="O29:O32"/>
    <mergeCell ref="P29:P32"/>
    <mergeCell ref="A33:G33"/>
    <mergeCell ref="A34:A40"/>
    <mergeCell ref="B34:B40"/>
    <mergeCell ref="C34:C40"/>
    <mergeCell ref="G34:G40"/>
    <mergeCell ref="H34:H40"/>
    <mergeCell ref="I34:I40"/>
    <mergeCell ref="J34:J40"/>
    <mergeCell ref="K34:K40"/>
    <mergeCell ref="L34:L40"/>
    <mergeCell ref="M34:M40"/>
    <mergeCell ref="N34:N40"/>
    <mergeCell ref="O34:O40"/>
    <mergeCell ref="P34:P40"/>
    <mergeCell ref="A41:A47"/>
    <mergeCell ref="B41:B47"/>
    <mergeCell ref="C41:C47"/>
    <mergeCell ref="G41:G47"/>
    <mergeCell ref="H41:H47"/>
    <mergeCell ref="I41:I47"/>
    <mergeCell ref="J41:J47"/>
    <mergeCell ref="K41:K47"/>
    <mergeCell ref="L41:L47"/>
    <mergeCell ref="M41:M47"/>
    <mergeCell ref="N41:N47"/>
    <mergeCell ref="O41:O47"/>
    <mergeCell ref="P41:P47"/>
    <mergeCell ref="A48:A54"/>
    <mergeCell ref="B48:B54"/>
    <mergeCell ref="C48:C54"/>
    <mergeCell ref="G48:G54"/>
    <mergeCell ref="H48:H54"/>
    <mergeCell ref="I48:I54"/>
    <mergeCell ref="J48:J54"/>
    <mergeCell ref="K48:K54"/>
    <mergeCell ref="L48:L54"/>
    <mergeCell ref="M48:M54"/>
    <mergeCell ref="N48:N54"/>
    <mergeCell ref="O48:O54"/>
    <mergeCell ref="P48:P54"/>
    <mergeCell ref="A55:A61"/>
    <mergeCell ref="B55:B61"/>
    <mergeCell ref="C55:C61"/>
    <mergeCell ref="G55:G61"/>
    <mergeCell ref="H55:H61"/>
    <mergeCell ref="I55:I61"/>
    <mergeCell ref="J55:J61"/>
    <mergeCell ref="K55:K61"/>
    <mergeCell ref="L55:L61"/>
    <mergeCell ref="M55:M61"/>
    <mergeCell ref="N55:N61"/>
    <mergeCell ref="O55:O61"/>
    <mergeCell ref="P55:P61"/>
    <mergeCell ref="A62:A68"/>
    <mergeCell ref="B62:B68"/>
    <mergeCell ref="C62:C68"/>
    <mergeCell ref="G62:G68"/>
    <mergeCell ref="H62:H68"/>
    <mergeCell ref="I62:I68"/>
    <mergeCell ref="J62:J68"/>
    <mergeCell ref="K62:K68"/>
    <mergeCell ref="L62:L68"/>
    <mergeCell ref="M62:M68"/>
    <mergeCell ref="N62:N68"/>
    <mergeCell ref="O62:O68"/>
    <mergeCell ref="P62:P68"/>
    <mergeCell ref="A69:A79"/>
    <mergeCell ref="B69:B79"/>
    <mergeCell ref="C69:C79"/>
    <mergeCell ref="G69:G79"/>
    <mergeCell ref="H69:H79"/>
    <mergeCell ref="I69:I79"/>
    <mergeCell ref="J69:J79"/>
    <mergeCell ref="K69:K79"/>
    <mergeCell ref="L69:L79"/>
    <mergeCell ref="M69:M79"/>
    <mergeCell ref="N69:N79"/>
    <mergeCell ref="O69:O79"/>
    <mergeCell ref="P69:P79"/>
    <mergeCell ref="A80:A85"/>
    <mergeCell ref="B80:B85"/>
    <mergeCell ref="C80:C85"/>
    <mergeCell ref="G80:G85"/>
    <mergeCell ref="H80:H85"/>
    <mergeCell ref="I80:I85"/>
    <mergeCell ref="J80:J85"/>
    <mergeCell ref="K80:K85"/>
    <mergeCell ref="L80:L85"/>
    <mergeCell ref="M80:M85"/>
    <mergeCell ref="N80:N85"/>
    <mergeCell ref="O80:O85"/>
    <mergeCell ref="P80:P85"/>
    <mergeCell ref="A86:A89"/>
    <mergeCell ref="B86:B89"/>
    <mergeCell ref="C86:C89"/>
    <mergeCell ref="G86:G89"/>
    <mergeCell ref="H86:H89"/>
    <mergeCell ref="I86:I89"/>
    <mergeCell ref="J86:J89"/>
    <mergeCell ref="K86:K89"/>
    <mergeCell ref="L86:L89"/>
    <mergeCell ref="M86:M89"/>
    <mergeCell ref="N86:N89"/>
    <mergeCell ref="O86:O89"/>
    <mergeCell ref="P86:P89"/>
    <mergeCell ref="A90:A93"/>
    <mergeCell ref="B90:B93"/>
    <mergeCell ref="C90:C93"/>
    <mergeCell ref="G90:G93"/>
    <mergeCell ref="H90:H93"/>
    <mergeCell ref="I90:I93"/>
    <mergeCell ref="J90:J93"/>
    <mergeCell ref="K90:K93"/>
    <mergeCell ref="L90:L93"/>
    <mergeCell ref="M90:M93"/>
    <mergeCell ref="N90:N93"/>
    <mergeCell ref="O90:O93"/>
    <mergeCell ref="P90:P93"/>
    <mergeCell ref="A94:A99"/>
    <mergeCell ref="B94:B99"/>
    <mergeCell ref="C94:C99"/>
    <mergeCell ref="G94:G99"/>
    <mergeCell ref="H94:H99"/>
    <mergeCell ref="I94:I99"/>
    <mergeCell ref="J94:J99"/>
    <mergeCell ref="K94:K99"/>
    <mergeCell ref="L94:L99"/>
    <mergeCell ref="M94:M99"/>
    <mergeCell ref="N94:N99"/>
    <mergeCell ref="O94:O99"/>
    <mergeCell ref="P94:P99"/>
    <mergeCell ref="A100:A105"/>
    <mergeCell ref="B100:B105"/>
    <mergeCell ref="C100:C105"/>
    <mergeCell ref="G100:G105"/>
    <mergeCell ref="H100:H105"/>
    <mergeCell ref="I100:I105"/>
    <mergeCell ref="J100:J105"/>
    <mergeCell ref="K100:K105"/>
    <mergeCell ref="L100:L105"/>
    <mergeCell ref="M100:M105"/>
    <mergeCell ref="N100:N105"/>
    <mergeCell ref="O100:O105"/>
    <mergeCell ref="P100:P105"/>
    <mergeCell ref="A106:A111"/>
    <mergeCell ref="B106:B111"/>
    <mergeCell ref="C106:C111"/>
    <mergeCell ref="G106:G111"/>
    <mergeCell ref="H106:H111"/>
    <mergeCell ref="I106:I111"/>
    <mergeCell ref="J106:J111"/>
    <mergeCell ref="K106:K111"/>
    <mergeCell ref="L106:L111"/>
    <mergeCell ref="M106:M111"/>
    <mergeCell ref="N106:N111"/>
    <mergeCell ref="O106:O111"/>
    <mergeCell ref="P106:P111"/>
    <mergeCell ref="A112:A114"/>
    <mergeCell ref="B112:B114"/>
    <mergeCell ref="C112:C114"/>
    <mergeCell ref="G112:G114"/>
    <mergeCell ref="H112:H114"/>
    <mergeCell ref="I112:I114"/>
    <mergeCell ref="J112:J114"/>
    <mergeCell ref="K112:K114"/>
    <mergeCell ref="L112:L114"/>
    <mergeCell ref="M112:M114"/>
    <mergeCell ref="N112:N114"/>
    <mergeCell ref="O112:O114"/>
    <mergeCell ref="P112:P114"/>
    <mergeCell ref="A115:A120"/>
    <mergeCell ref="B115:B120"/>
    <mergeCell ref="C115:C120"/>
    <mergeCell ref="G115:G120"/>
    <mergeCell ref="H115:H120"/>
    <mergeCell ref="I115:I120"/>
    <mergeCell ref="J115:J120"/>
    <mergeCell ref="K115:K120"/>
    <mergeCell ref="L115:L120"/>
    <mergeCell ref="M115:M120"/>
    <mergeCell ref="N115:N120"/>
    <mergeCell ref="O115:O120"/>
    <mergeCell ref="P115:P120"/>
    <mergeCell ref="A121:A127"/>
    <mergeCell ref="B121:B127"/>
    <mergeCell ref="C121:C127"/>
    <mergeCell ref="G121:G127"/>
    <mergeCell ref="H121:H127"/>
    <mergeCell ref="I121:I127"/>
    <mergeCell ref="J121:J127"/>
    <mergeCell ref="K121:K127"/>
    <mergeCell ref="L121:L127"/>
    <mergeCell ref="M121:M127"/>
    <mergeCell ref="N121:N127"/>
    <mergeCell ref="O121:O127"/>
    <mergeCell ref="P121:P127"/>
    <mergeCell ref="A128:A133"/>
    <mergeCell ref="B128:B133"/>
    <mergeCell ref="C128:C133"/>
    <mergeCell ref="G128:G133"/>
    <mergeCell ref="H128:H133"/>
    <mergeCell ref="I128:I133"/>
    <mergeCell ref="J128:J133"/>
    <mergeCell ref="K128:K133"/>
    <mergeCell ref="L128:L133"/>
    <mergeCell ref="M128:M133"/>
    <mergeCell ref="N128:N133"/>
    <mergeCell ref="O128:O133"/>
    <mergeCell ref="P128:P133"/>
    <mergeCell ref="A134:A140"/>
    <mergeCell ref="B134:B140"/>
    <mergeCell ref="C134:C140"/>
    <mergeCell ref="G134:G140"/>
    <mergeCell ref="H134:H140"/>
    <mergeCell ref="I134:I140"/>
    <mergeCell ref="J134:J140"/>
    <mergeCell ref="K134:K140"/>
    <mergeCell ref="L134:L140"/>
    <mergeCell ref="M134:M140"/>
    <mergeCell ref="N134:N140"/>
    <mergeCell ref="O134:O140"/>
    <mergeCell ref="P134:P140"/>
    <mergeCell ref="A141:A146"/>
    <mergeCell ref="B141:B146"/>
    <mergeCell ref="C141:C146"/>
    <mergeCell ref="G141:G146"/>
    <mergeCell ref="H141:H146"/>
    <mergeCell ref="I141:I146"/>
    <mergeCell ref="J141:J146"/>
    <mergeCell ref="K141:K146"/>
    <mergeCell ref="L141:L146"/>
    <mergeCell ref="M141:M146"/>
    <mergeCell ref="N141:N146"/>
    <mergeCell ref="O141:O146"/>
    <mergeCell ref="P141:P146"/>
    <mergeCell ref="A147:A152"/>
    <mergeCell ref="B147:B152"/>
    <mergeCell ref="C147:C152"/>
    <mergeCell ref="G147:G152"/>
    <mergeCell ref="H147:H152"/>
    <mergeCell ref="I147:I152"/>
    <mergeCell ref="J147:J152"/>
    <mergeCell ref="K147:K152"/>
    <mergeCell ref="L147:L152"/>
    <mergeCell ref="M147:M152"/>
    <mergeCell ref="N147:N152"/>
    <mergeCell ref="O147:O152"/>
    <mergeCell ref="P147:P152"/>
    <mergeCell ref="A153:A158"/>
    <mergeCell ref="B153:B158"/>
    <mergeCell ref="C153:C158"/>
    <mergeCell ref="G153:G158"/>
    <mergeCell ref="H153:H158"/>
    <mergeCell ref="I153:I158"/>
    <mergeCell ref="J153:J158"/>
    <mergeCell ref="K153:K158"/>
    <mergeCell ref="L153:L158"/>
    <mergeCell ref="M153:M158"/>
    <mergeCell ref="N153:N158"/>
    <mergeCell ref="O153:O158"/>
    <mergeCell ref="P153:P158"/>
    <mergeCell ref="A159:A164"/>
    <mergeCell ref="B159:B164"/>
    <mergeCell ref="C159:C164"/>
    <mergeCell ref="G159:G164"/>
    <mergeCell ref="H159:H164"/>
    <mergeCell ref="I159:I164"/>
    <mergeCell ref="J159:J164"/>
    <mergeCell ref="K159:K164"/>
    <mergeCell ref="L159:L164"/>
    <mergeCell ref="M159:M164"/>
    <mergeCell ref="N159:N164"/>
    <mergeCell ref="O159:O164"/>
    <mergeCell ref="P159:P164"/>
    <mergeCell ref="A165:A166"/>
    <mergeCell ref="B165:B166"/>
    <mergeCell ref="C165:C166"/>
    <mergeCell ref="G165:G166"/>
    <mergeCell ref="H165:H166"/>
    <mergeCell ref="I165:I166"/>
    <mergeCell ref="J165:J166"/>
    <mergeCell ref="K165:K166"/>
    <mergeCell ref="L165:L166"/>
    <mergeCell ref="M165:M166"/>
    <mergeCell ref="N165:N166"/>
    <mergeCell ref="O165:O166"/>
    <mergeCell ref="P165:P166"/>
    <mergeCell ref="A167:A172"/>
    <mergeCell ref="B167:B172"/>
    <mergeCell ref="C167:C172"/>
    <mergeCell ref="G167:G172"/>
    <mergeCell ref="H167:H172"/>
    <mergeCell ref="I167:I172"/>
    <mergeCell ref="J167:J172"/>
    <mergeCell ref="K167:K172"/>
    <mergeCell ref="L167:L172"/>
    <mergeCell ref="M167:M172"/>
    <mergeCell ref="N167:N172"/>
    <mergeCell ref="O167:O172"/>
    <mergeCell ref="P167:P172"/>
    <mergeCell ref="A173:A178"/>
    <mergeCell ref="B173:B178"/>
    <mergeCell ref="C173:C178"/>
    <mergeCell ref="G173:G178"/>
    <mergeCell ref="H173:H178"/>
    <mergeCell ref="I173:I178"/>
    <mergeCell ref="J173:J178"/>
    <mergeCell ref="K173:K178"/>
    <mergeCell ref="L173:L178"/>
    <mergeCell ref="M173:M178"/>
    <mergeCell ref="N173:N178"/>
    <mergeCell ref="O173:O178"/>
    <mergeCell ref="P173:P178"/>
    <mergeCell ref="A179:A184"/>
    <mergeCell ref="B179:B184"/>
    <mergeCell ref="C179:C184"/>
    <mergeCell ref="G179:G184"/>
    <mergeCell ref="H179:H184"/>
    <mergeCell ref="I179:I184"/>
    <mergeCell ref="J179:J184"/>
    <mergeCell ref="K179:K184"/>
    <mergeCell ref="L179:L184"/>
    <mergeCell ref="M179:M184"/>
    <mergeCell ref="N179:N184"/>
    <mergeCell ref="O179:O184"/>
    <mergeCell ref="P179:P184"/>
    <mergeCell ref="A185:A190"/>
    <mergeCell ref="B185:B190"/>
    <mergeCell ref="C185:C190"/>
    <mergeCell ref="G185:G190"/>
    <mergeCell ref="H185:H190"/>
    <mergeCell ref="I185:I190"/>
    <mergeCell ref="J185:J190"/>
    <mergeCell ref="K185:K190"/>
    <mergeCell ref="L185:L190"/>
    <mergeCell ref="M185:M190"/>
    <mergeCell ref="N185:N190"/>
    <mergeCell ref="O185:O190"/>
    <mergeCell ref="P185:P190"/>
    <mergeCell ref="A191:A195"/>
    <mergeCell ref="B191:B195"/>
    <mergeCell ref="C191:C195"/>
    <mergeCell ref="G191:G195"/>
    <mergeCell ref="H191:H195"/>
    <mergeCell ref="I191:I195"/>
    <mergeCell ref="J191:J195"/>
    <mergeCell ref="K191:K195"/>
    <mergeCell ref="L191:L195"/>
    <mergeCell ref="M191:M195"/>
    <mergeCell ref="N191:N195"/>
    <mergeCell ref="O191:O195"/>
    <mergeCell ref="P191:P195"/>
    <mergeCell ref="A196:A200"/>
    <mergeCell ref="B196:B200"/>
    <mergeCell ref="C196:C200"/>
    <mergeCell ref="G196:G200"/>
    <mergeCell ref="H196:H200"/>
    <mergeCell ref="I196:I200"/>
    <mergeCell ref="J196:J200"/>
    <mergeCell ref="K196:K200"/>
    <mergeCell ref="L196:L200"/>
    <mergeCell ref="M196:M200"/>
    <mergeCell ref="N196:N200"/>
    <mergeCell ref="O196:O200"/>
    <mergeCell ref="P196:P200"/>
    <mergeCell ref="A201:A207"/>
    <mergeCell ref="B201:B207"/>
    <mergeCell ref="C201:C207"/>
    <mergeCell ref="G201:G207"/>
    <mergeCell ref="H201:H207"/>
    <mergeCell ref="I201:I207"/>
    <mergeCell ref="J201:J207"/>
    <mergeCell ref="K201:K207"/>
    <mergeCell ref="L201:L207"/>
    <mergeCell ref="M201:M207"/>
    <mergeCell ref="N201:N207"/>
    <mergeCell ref="O201:O207"/>
    <mergeCell ref="P201:P207"/>
    <mergeCell ref="A208:A209"/>
    <mergeCell ref="B208:B209"/>
    <mergeCell ref="C208:C209"/>
    <mergeCell ref="G208:G209"/>
    <mergeCell ref="H208:H209"/>
    <mergeCell ref="I208:I209"/>
    <mergeCell ref="J208:J209"/>
    <mergeCell ref="K208:K209"/>
    <mergeCell ref="L208:L209"/>
    <mergeCell ref="M208:M209"/>
    <mergeCell ref="N208:N209"/>
    <mergeCell ref="O208:O209"/>
    <mergeCell ref="P208:P209"/>
    <mergeCell ref="A210:A214"/>
    <mergeCell ref="B210:B214"/>
    <mergeCell ref="C210:C214"/>
    <mergeCell ref="G210:G214"/>
    <mergeCell ref="H210:H214"/>
    <mergeCell ref="I210:I214"/>
    <mergeCell ref="J210:J214"/>
    <mergeCell ref="K210:K214"/>
    <mergeCell ref="L210:L214"/>
    <mergeCell ref="M210:M214"/>
    <mergeCell ref="N210:N214"/>
    <mergeCell ref="O210:O214"/>
    <mergeCell ref="P210:P214"/>
    <mergeCell ref="A215:A219"/>
    <mergeCell ref="B215:B219"/>
    <mergeCell ref="C215:C219"/>
    <mergeCell ref="G215:G219"/>
    <mergeCell ref="H215:H219"/>
    <mergeCell ref="I215:I219"/>
    <mergeCell ref="J215:J219"/>
    <mergeCell ref="K215:K219"/>
    <mergeCell ref="L215:L219"/>
    <mergeCell ref="M215:M219"/>
    <mergeCell ref="N215:N219"/>
    <mergeCell ref="O215:O219"/>
    <mergeCell ref="P215:P219"/>
    <mergeCell ref="A220:A224"/>
    <mergeCell ref="B220:B224"/>
    <mergeCell ref="C220:C224"/>
    <mergeCell ref="G220:G224"/>
    <mergeCell ref="H220:H224"/>
    <mergeCell ref="I220:I224"/>
    <mergeCell ref="J220:J224"/>
    <mergeCell ref="K220:K224"/>
    <mergeCell ref="L220:L224"/>
    <mergeCell ref="M220:M224"/>
    <mergeCell ref="N220:N224"/>
    <mergeCell ref="O220:O224"/>
    <mergeCell ref="P220:P224"/>
    <mergeCell ref="A225:A229"/>
    <mergeCell ref="B225:B229"/>
    <mergeCell ref="C225:C229"/>
    <mergeCell ref="G225:G229"/>
    <mergeCell ref="H225:H229"/>
    <mergeCell ref="I225:I229"/>
    <mergeCell ref="J225:J229"/>
    <mergeCell ref="K225:K229"/>
    <mergeCell ref="L225:L229"/>
    <mergeCell ref="M225:M229"/>
    <mergeCell ref="N225:N229"/>
    <mergeCell ref="O225:O229"/>
    <mergeCell ref="P225:P229"/>
    <mergeCell ref="A230:A232"/>
    <mergeCell ref="B230:B232"/>
    <mergeCell ref="C230:C232"/>
    <mergeCell ref="G230:G232"/>
    <mergeCell ref="H230:H232"/>
    <mergeCell ref="I230:I232"/>
    <mergeCell ref="J230:J232"/>
    <mergeCell ref="K230:K232"/>
    <mergeCell ref="L230:L232"/>
    <mergeCell ref="M230:M232"/>
    <mergeCell ref="N230:N232"/>
    <mergeCell ref="O230:O232"/>
    <mergeCell ref="P230:P232"/>
    <mergeCell ref="A233:A234"/>
    <mergeCell ref="B233:B234"/>
    <mergeCell ref="C233:C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A235:A241"/>
    <mergeCell ref="B235:B241"/>
    <mergeCell ref="C235:C241"/>
    <mergeCell ref="G235:G241"/>
    <mergeCell ref="H235:H241"/>
    <mergeCell ref="I235:I241"/>
    <mergeCell ref="J235:J241"/>
    <mergeCell ref="K235:K241"/>
    <mergeCell ref="L235:L241"/>
    <mergeCell ref="M235:M241"/>
    <mergeCell ref="N235:N241"/>
    <mergeCell ref="O235:O241"/>
    <mergeCell ref="P235:P241"/>
    <mergeCell ref="A242:A248"/>
    <mergeCell ref="B242:B248"/>
    <mergeCell ref="C242:C248"/>
    <mergeCell ref="G242:G248"/>
    <mergeCell ref="H242:H248"/>
    <mergeCell ref="I242:I248"/>
    <mergeCell ref="J242:J248"/>
    <mergeCell ref="K242:K248"/>
    <mergeCell ref="L242:L248"/>
    <mergeCell ref="M242:M248"/>
    <mergeCell ref="N242:N248"/>
    <mergeCell ref="O242:O248"/>
    <mergeCell ref="P242:P248"/>
    <mergeCell ref="A249:A254"/>
    <mergeCell ref="B249:B254"/>
    <mergeCell ref="C249:C254"/>
    <mergeCell ref="G249:G254"/>
    <mergeCell ref="H249:H254"/>
    <mergeCell ref="I249:I254"/>
    <mergeCell ref="J249:J254"/>
    <mergeCell ref="K249:K254"/>
    <mergeCell ref="L249:L254"/>
    <mergeCell ref="M249:M254"/>
    <mergeCell ref="N249:N254"/>
    <mergeCell ref="O249:O254"/>
    <mergeCell ref="P249:P254"/>
    <mergeCell ref="A255:A258"/>
    <mergeCell ref="B255:B258"/>
    <mergeCell ref="C255:C258"/>
    <mergeCell ref="G255:G258"/>
    <mergeCell ref="H255:H258"/>
    <mergeCell ref="I255:I258"/>
    <mergeCell ref="J255:J258"/>
    <mergeCell ref="K255:K258"/>
    <mergeCell ref="L255:L258"/>
    <mergeCell ref="M255:M258"/>
    <mergeCell ref="N255:N258"/>
    <mergeCell ref="O255:O258"/>
    <mergeCell ref="P255:P258"/>
    <mergeCell ref="A259:A266"/>
    <mergeCell ref="B259:B266"/>
    <mergeCell ref="C259:C266"/>
    <mergeCell ref="G259:G266"/>
    <mergeCell ref="H259:H266"/>
    <mergeCell ref="I259:I266"/>
    <mergeCell ref="J259:J266"/>
    <mergeCell ref="K259:K266"/>
    <mergeCell ref="L259:L266"/>
    <mergeCell ref="M259:M266"/>
    <mergeCell ref="N259:N266"/>
    <mergeCell ref="O259:O266"/>
    <mergeCell ref="P259:P266"/>
    <mergeCell ref="A267:A271"/>
    <mergeCell ref="B267:B271"/>
    <mergeCell ref="C267:C271"/>
    <mergeCell ref="G267:G271"/>
    <mergeCell ref="H267:H271"/>
    <mergeCell ref="I267:I271"/>
    <mergeCell ref="J267:J271"/>
    <mergeCell ref="K267:K271"/>
    <mergeCell ref="L267:L271"/>
    <mergeCell ref="M267:M271"/>
    <mergeCell ref="N267:N271"/>
    <mergeCell ref="O267:O271"/>
    <mergeCell ref="P267:P271"/>
    <mergeCell ref="A272:A274"/>
    <mergeCell ref="B272:B274"/>
    <mergeCell ref="C272:C274"/>
    <mergeCell ref="G272:G274"/>
    <mergeCell ref="H272:H274"/>
    <mergeCell ref="I272:I274"/>
    <mergeCell ref="J272:J274"/>
    <mergeCell ref="K272:K274"/>
    <mergeCell ref="L272:L274"/>
    <mergeCell ref="M272:M274"/>
    <mergeCell ref="N272:N274"/>
    <mergeCell ref="O272:O274"/>
    <mergeCell ref="P272:P274"/>
    <mergeCell ref="A275:A277"/>
    <mergeCell ref="B275:B277"/>
    <mergeCell ref="C275:C277"/>
    <mergeCell ref="G275:G277"/>
    <mergeCell ref="H275:H277"/>
    <mergeCell ref="I275:I277"/>
    <mergeCell ref="J275:J277"/>
    <mergeCell ref="K275:K277"/>
    <mergeCell ref="L275:L277"/>
    <mergeCell ref="M275:M277"/>
    <mergeCell ref="N275:N277"/>
    <mergeCell ref="O275:O277"/>
    <mergeCell ref="P275:P277"/>
    <mergeCell ref="A278:A282"/>
    <mergeCell ref="B278:B282"/>
    <mergeCell ref="C278:C282"/>
    <mergeCell ref="G278:G282"/>
    <mergeCell ref="H278:H282"/>
    <mergeCell ref="I278:I282"/>
    <mergeCell ref="J278:J282"/>
    <mergeCell ref="K278:K282"/>
    <mergeCell ref="L278:L282"/>
    <mergeCell ref="M278:M282"/>
    <mergeCell ref="N278:N282"/>
    <mergeCell ref="O278:O282"/>
    <mergeCell ref="P278:P282"/>
    <mergeCell ref="A283:A287"/>
    <mergeCell ref="B283:B287"/>
    <mergeCell ref="C283:C287"/>
    <mergeCell ref="G283:G287"/>
    <mergeCell ref="H283:H287"/>
    <mergeCell ref="I283:I287"/>
    <mergeCell ref="J283:J287"/>
    <mergeCell ref="K283:K287"/>
    <mergeCell ref="L283:L287"/>
    <mergeCell ref="M283:M287"/>
    <mergeCell ref="N283:N287"/>
    <mergeCell ref="O283:O287"/>
    <mergeCell ref="P283:P287"/>
    <mergeCell ref="A288:A292"/>
    <mergeCell ref="B288:B292"/>
    <mergeCell ref="C288:C292"/>
    <mergeCell ref="G288:G292"/>
    <mergeCell ref="H288:H292"/>
    <mergeCell ref="I288:I292"/>
    <mergeCell ref="J288:J292"/>
    <mergeCell ref="K288:K292"/>
    <mergeCell ref="L288:L292"/>
    <mergeCell ref="M288:M292"/>
    <mergeCell ref="N288:N292"/>
    <mergeCell ref="O288:O292"/>
    <mergeCell ref="P288:P292"/>
    <mergeCell ref="A293:A301"/>
    <mergeCell ref="B293:B301"/>
    <mergeCell ref="C293:C301"/>
    <mergeCell ref="G293:G301"/>
    <mergeCell ref="H293:H301"/>
    <mergeCell ref="I293:I301"/>
    <mergeCell ref="J293:J301"/>
    <mergeCell ref="K293:K301"/>
    <mergeCell ref="L293:L301"/>
    <mergeCell ref="M293:M301"/>
    <mergeCell ref="N293:N301"/>
    <mergeCell ref="O293:O301"/>
    <mergeCell ref="P293:P301"/>
    <mergeCell ref="A302:A309"/>
    <mergeCell ref="B302:B309"/>
    <mergeCell ref="C302:C309"/>
    <mergeCell ref="G302:G309"/>
    <mergeCell ref="H302:H309"/>
    <mergeCell ref="I302:I309"/>
    <mergeCell ref="J302:J309"/>
    <mergeCell ref="K302:K309"/>
    <mergeCell ref="L302:L309"/>
    <mergeCell ref="M302:M309"/>
    <mergeCell ref="N302:N309"/>
    <mergeCell ref="O302:O309"/>
    <mergeCell ref="P302:P309"/>
    <mergeCell ref="A310:A317"/>
    <mergeCell ref="B310:B317"/>
    <mergeCell ref="C310:C317"/>
    <mergeCell ref="G310:G317"/>
    <mergeCell ref="H310:H317"/>
    <mergeCell ref="I310:I317"/>
    <mergeCell ref="J310:J317"/>
    <mergeCell ref="K310:K317"/>
    <mergeCell ref="L310:L317"/>
    <mergeCell ref="M310:M317"/>
    <mergeCell ref="N310:N317"/>
    <mergeCell ref="O310:O317"/>
    <mergeCell ref="P310:P317"/>
    <mergeCell ref="A318:A324"/>
    <mergeCell ref="B318:B324"/>
    <mergeCell ref="C318:C324"/>
    <mergeCell ref="G318:G324"/>
    <mergeCell ref="H318:H324"/>
    <mergeCell ref="I318:I324"/>
    <mergeCell ref="J318:J324"/>
    <mergeCell ref="K318:K324"/>
    <mergeCell ref="L318:L324"/>
    <mergeCell ref="M318:M324"/>
    <mergeCell ref="N318:N324"/>
    <mergeCell ref="O318:O324"/>
    <mergeCell ref="P318:P324"/>
    <mergeCell ref="A325:A331"/>
    <mergeCell ref="B325:B331"/>
    <mergeCell ref="C325:C331"/>
    <mergeCell ref="G325:G331"/>
    <mergeCell ref="H325:H331"/>
    <mergeCell ref="I325:I331"/>
    <mergeCell ref="J325:J331"/>
    <mergeCell ref="K325:K331"/>
    <mergeCell ref="L325:L331"/>
    <mergeCell ref="M325:M331"/>
    <mergeCell ref="N325:N331"/>
    <mergeCell ref="O325:O331"/>
    <mergeCell ref="P325:P331"/>
    <mergeCell ref="A332:A338"/>
    <mergeCell ref="B332:B338"/>
    <mergeCell ref="C332:C338"/>
    <mergeCell ref="G332:G338"/>
    <mergeCell ref="H332:H338"/>
    <mergeCell ref="I332:I338"/>
    <mergeCell ref="J332:J338"/>
    <mergeCell ref="K332:K338"/>
    <mergeCell ref="L332:L338"/>
    <mergeCell ref="M332:M338"/>
    <mergeCell ref="N332:N338"/>
    <mergeCell ref="O332:O338"/>
    <mergeCell ref="P332:P338"/>
    <mergeCell ref="A339:A345"/>
    <mergeCell ref="B339:B345"/>
    <mergeCell ref="C339:C345"/>
    <mergeCell ref="G339:G345"/>
    <mergeCell ref="H339:H345"/>
    <mergeCell ref="I339:I345"/>
    <mergeCell ref="J339:J345"/>
    <mergeCell ref="K339:K345"/>
    <mergeCell ref="L339:L345"/>
    <mergeCell ref="M339:M345"/>
    <mergeCell ref="N339:N345"/>
    <mergeCell ref="O339:O345"/>
    <mergeCell ref="P339:P345"/>
    <mergeCell ref="A346:A351"/>
    <mergeCell ref="B346:B351"/>
    <mergeCell ref="C346:C351"/>
    <mergeCell ref="G346:G351"/>
    <mergeCell ref="H346:H351"/>
    <mergeCell ref="I346:I351"/>
    <mergeCell ref="J346:J351"/>
    <mergeCell ref="K346:K351"/>
    <mergeCell ref="L346:L351"/>
    <mergeCell ref="M346:M351"/>
    <mergeCell ref="N346:N351"/>
    <mergeCell ref="O346:O351"/>
    <mergeCell ref="P346:P351"/>
    <mergeCell ref="A352:A357"/>
    <mergeCell ref="B352:B357"/>
    <mergeCell ref="C352:C357"/>
    <mergeCell ref="G352:G357"/>
    <mergeCell ref="H352:H357"/>
    <mergeCell ref="I352:I357"/>
    <mergeCell ref="J352:J357"/>
    <mergeCell ref="K352:K357"/>
    <mergeCell ref="L352:L357"/>
    <mergeCell ref="M352:M357"/>
    <mergeCell ref="N352:N357"/>
    <mergeCell ref="O352:O357"/>
    <mergeCell ref="P352:P357"/>
    <mergeCell ref="A358:A366"/>
    <mergeCell ref="B358:B366"/>
    <mergeCell ref="C358:C366"/>
    <mergeCell ref="G358:G366"/>
    <mergeCell ref="H358:H366"/>
    <mergeCell ref="I358:I366"/>
    <mergeCell ref="J358:J366"/>
    <mergeCell ref="K358:K366"/>
    <mergeCell ref="L358:L366"/>
    <mergeCell ref="M358:M366"/>
    <mergeCell ref="N358:N366"/>
    <mergeCell ref="O358:O366"/>
    <mergeCell ref="P358:P366"/>
    <mergeCell ref="A367:A378"/>
    <mergeCell ref="B367:B378"/>
    <mergeCell ref="C367:C378"/>
    <mergeCell ref="G367:G378"/>
    <mergeCell ref="H367:H378"/>
    <mergeCell ref="I367:I378"/>
    <mergeCell ref="J367:J378"/>
    <mergeCell ref="K367:K378"/>
    <mergeCell ref="L367:L378"/>
    <mergeCell ref="M367:M378"/>
    <mergeCell ref="N367:N378"/>
    <mergeCell ref="O367:O378"/>
    <mergeCell ref="P367:P378"/>
    <mergeCell ref="A379:A385"/>
    <mergeCell ref="B379:B385"/>
    <mergeCell ref="C379:C385"/>
    <mergeCell ref="G379:G385"/>
    <mergeCell ref="H379:H385"/>
    <mergeCell ref="I379:I385"/>
    <mergeCell ref="J379:J385"/>
    <mergeCell ref="K379:K385"/>
    <mergeCell ref="L379:L385"/>
    <mergeCell ref="M379:M385"/>
    <mergeCell ref="N379:N385"/>
    <mergeCell ref="O379:O385"/>
    <mergeCell ref="P379:P385"/>
    <mergeCell ref="A386:A392"/>
    <mergeCell ref="B386:B392"/>
    <mergeCell ref="C386:C392"/>
    <mergeCell ref="G386:G392"/>
    <mergeCell ref="H386:H392"/>
    <mergeCell ref="I386:I392"/>
    <mergeCell ref="J386:J392"/>
    <mergeCell ref="K386:K392"/>
    <mergeCell ref="L386:L392"/>
    <mergeCell ref="M386:M392"/>
    <mergeCell ref="N386:N392"/>
    <mergeCell ref="O386:O392"/>
    <mergeCell ref="P386:P392"/>
    <mergeCell ref="A393:A399"/>
    <mergeCell ref="B393:B399"/>
    <mergeCell ref="C393:C399"/>
    <mergeCell ref="G393:G399"/>
    <mergeCell ref="H393:H399"/>
    <mergeCell ref="I393:I399"/>
    <mergeCell ref="J393:J399"/>
    <mergeCell ref="K393:K399"/>
    <mergeCell ref="L393:L399"/>
    <mergeCell ref="M393:M399"/>
    <mergeCell ref="N393:N399"/>
    <mergeCell ref="O393:O399"/>
    <mergeCell ref="P393:P399"/>
    <mergeCell ref="A400:A406"/>
    <mergeCell ref="B400:B406"/>
    <mergeCell ref="C400:C406"/>
    <mergeCell ref="G400:G406"/>
    <mergeCell ref="H400:H406"/>
    <mergeCell ref="I400:I406"/>
    <mergeCell ref="J400:J406"/>
    <mergeCell ref="K400:K406"/>
    <mergeCell ref="L400:L406"/>
    <mergeCell ref="M400:M406"/>
    <mergeCell ref="N400:N406"/>
    <mergeCell ref="O400:O406"/>
    <mergeCell ref="P400:P406"/>
    <mergeCell ref="A407:A413"/>
    <mergeCell ref="B407:B413"/>
    <mergeCell ref="C407:C413"/>
    <mergeCell ref="G407:G413"/>
    <mergeCell ref="H407:H413"/>
    <mergeCell ref="I407:I413"/>
    <mergeCell ref="J407:J413"/>
    <mergeCell ref="K407:K413"/>
    <mergeCell ref="L407:L413"/>
    <mergeCell ref="M407:M413"/>
    <mergeCell ref="N407:N413"/>
    <mergeCell ref="O407:O413"/>
    <mergeCell ref="P407:P413"/>
    <mergeCell ref="A414:A418"/>
    <mergeCell ref="B414:B418"/>
    <mergeCell ref="C414:C418"/>
    <mergeCell ref="G414:G418"/>
    <mergeCell ref="H414:H418"/>
    <mergeCell ref="I414:I418"/>
    <mergeCell ref="J414:J418"/>
    <mergeCell ref="K414:K418"/>
    <mergeCell ref="L414:L418"/>
    <mergeCell ref="M414:M418"/>
    <mergeCell ref="N414:N418"/>
    <mergeCell ref="O414:O418"/>
    <mergeCell ref="P414:P418"/>
    <mergeCell ref="A419:A423"/>
    <mergeCell ref="B419:B423"/>
    <mergeCell ref="C419:C423"/>
    <mergeCell ref="G419:G423"/>
    <mergeCell ref="H419:H423"/>
    <mergeCell ref="I419:I423"/>
    <mergeCell ref="J419:J423"/>
    <mergeCell ref="K419:K423"/>
    <mergeCell ref="L419:L423"/>
    <mergeCell ref="M419:M423"/>
    <mergeCell ref="N419:N423"/>
    <mergeCell ref="O419:O423"/>
    <mergeCell ref="P419:P423"/>
    <mergeCell ref="A424:A428"/>
    <mergeCell ref="B424:B428"/>
    <mergeCell ref="C424:C428"/>
    <mergeCell ref="G424:G428"/>
    <mergeCell ref="H424:H428"/>
    <mergeCell ref="I424:I428"/>
    <mergeCell ref="J424:J428"/>
    <mergeCell ref="K424:K428"/>
    <mergeCell ref="L424:L428"/>
    <mergeCell ref="M424:M428"/>
    <mergeCell ref="N424:N428"/>
    <mergeCell ref="O424:O428"/>
    <mergeCell ref="P424:P428"/>
    <mergeCell ref="A429:A441"/>
    <mergeCell ref="B429:B441"/>
    <mergeCell ref="C429:C441"/>
    <mergeCell ref="G429:G441"/>
    <mergeCell ref="H429:H441"/>
    <mergeCell ref="I429:I441"/>
    <mergeCell ref="J429:J441"/>
    <mergeCell ref="K429:K441"/>
    <mergeCell ref="L429:L441"/>
    <mergeCell ref="M429:M441"/>
    <mergeCell ref="N429:N441"/>
    <mergeCell ref="O429:O441"/>
    <mergeCell ref="P429:P441"/>
    <mergeCell ref="D431:D432"/>
    <mergeCell ref="A442:A453"/>
    <mergeCell ref="B442:B453"/>
    <mergeCell ref="C442:C453"/>
    <mergeCell ref="G442:G453"/>
    <mergeCell ref="H442:H453"/>
    <mergeCell ref="I442:I453"/>
    <mergeCell ref="J442:J453"/>
    <mergeCell ref="K442:K453"/>
    <mergeCell ref="L442:L453"/>
    <mergeCell ref="M442:M453"/>
    <mergeCell ref="N442:N453"/>
    <mergeCell ref="O442:O453"/>
    <mergeCell ref="P442:P453"/>
    <mergeCell ref="A454:A458"/>
    <mergeCell ref="B454:B458"/>
    <mergeCell ref="C454:C458"/>
    <mergeCell ref="G454:G458"/>
    <mergeCell ref="H454:H458"/>
    <mergeCell ref="I454:I458"/>
    <mergeCell ref="J454:J458"/>
    <mergeCell ref="K454:K458"/>
    <mergeCell ref="L454:L458"/>
    <mergeCell ref="M454:M458"/>
    <mergeCell ref="N454:N458"/>
    <mergeCell ref="O454:O458"/>
    <mergeCell ref="P454:P458"/>
    <mergeCell ref="A459:A464"/>
    <mergeCell ref="B459:B464"/>
    <mergeCell ref="C459:C464"/>
    <mergeCell ref="G459:G464"/>
    <mergeCell ref="H459:H464"/>
    <mergeCell ref="I459:I464"/>
    <mergeCell ref="J459:J464"/>
    <mergeCell ref="K459:K464"/>
    <mergeCell ref="L459:L464"/>
    <mergeCell ref="M459:M464"/>
    <mergeCell ref="N459:N464"/>
    <mergeCell ref="O459:O464"/>
    <mergeCell ref="P459:P464"/>
    <mergeCell ref="A465:A472"/>
    <mergeCell ref="B465:B472"/>
    <mergeCell ref="C465:C472"/>
    <mergeCell ref="G465:G472"/>
    <mergeCell ref="H465:H472"/>
    <mergeCell ref="I465:I472"/>
    <mergeCell ref="J465:J472"/>
    <mergeCell ref="K465:K472"/>
    <mergeCell ref="L465:L472"/>
    <mergeCell ref="M465:M472"/>
    <mergeCell ref="N465:N472"/>
    <mergeCell ref="O465:O472"/>
    <mergeCell ref="P465:P472"/>
    <mergeCell ref="A473:A480"/>
    <mergeCell ref="B473:B480"/>
    <mergeCell ref="C473:C480"/>
    <mergeCell ref="G473:G480"/>
    <mergeCell ref="H473:H480"/>
    <mergeCell ref="I473:I480"/>
    <mergeCell ref="J473:J480"/>
    <mergeCell ref="K473:K480"/>
    <mergeCell ref="L473:L480"/>
    <mergeCell ref="M473:M480"/>
    <mergeCell ref="N473:N480"/>
    <mergeCell ref="O473:O480"/>
    <mergeCell ref="P473:P480"/>
    <mergeCell ref="A481:A489"/>
    <mergeCell ref="B481:B489"/>
    <mergeCell ref="C481:C489"/>
    <mergeCell ref="G481:G489"/>
    <mergeCell ref="H481:H489"/>
    <mergeCell ref="I481:I489"/>
    <mergeCell ref="J481:J489"/>
    <mergeCell ref="K481:K489"/>
    <mergeCell ref="L481:L489"/>
    <mergeCell ref="M481:M489"/>
    <mergeCell ref="N481:N489"/>
    <mergeCell ref="O481:O489"/>
    <mergeCell ref="P481:P489"/>
    <mergeCell ref="A490:A497"/>
    <mergeCell ref="B490:B497"/>
    <mergeCell ref="C490:C497"/>
    <mergeCell ref="G490:G497"/>
    <mergeCell ref="H490:H497"/>
    <mergeCell ref="I490:I497"/>
    <mergeCell ref="J490:J497"/>
    <mergeCell ref="K490:K497"/>
    <mergeCell ref="L490:L497"/>
    <mergeCell ref="M490:M497"/>
    <mergeCell ref="N490:N497"/>
    <mergeCell ref="O490:O497"/>
    <mergeCell ref="P490:P497"/>
    <mergeCell ref="A498:A505"/>
    <mergeCell ref="B498:B505"/>
    <mergeCell ref="C498:C505"/>
    <mergeCell ref="G498:G505"/>
    <mergeCell ref="H498:H505"/>
    <mergeCell ref="I498:I505"/>
    <mergeCell ref="J498:J505"/>
    <mergeCell ref="K498:K505"/>
    <mergeCell ref="L498:L505"/>
    <mergeCell ref="M498:M505"/>
    <mergeCell ref="N498:N505"/>
    <mergeCell ref="O498:O505"/>
    <mergeCell ref="P498:P505"/>
    <mergeCell ref="A506:A515"/>
    <mergeCell ref="B506:B515"/>
    <mergeCell ref="C506:C515"/>
    <mergeCell ref="G506:G515"/>
    <mergeCell ref="H506:H515"/>
    <mergeCell ref="I506:I515"/>
    <mergeCell ref="J506:J515"/>
    <mergeCell ref="K506:K515"/>
    <mergeCell ref="L506:L515"/>
    <mergeCell ref="M506:M515"/>
    <mergeCell ref="N506:N515"/>
    <mergeCell ref="O506:O515"/>
    <mergeCell ref="P506:P515"/>
    <mergeCell ref="A516:G516"/>
    <mergeCell ref="A517:A527"/>
    <mergeCell ref="B517:B527"/>
    <mergeCell ref="C517:C527"/>
    <mergeCell ref="G517:G527"/>
    <mergeCell ref="H517:H527"/>
    <mergeCell ref="I517:I527"/>
    <mergeCell ref="J517:J527"/>
    <mergeCell ref="K517:K527"/>
    <mergeCell ref="L517:L527"/>
    <mergeCell ref="M517:M527"/>
    <mergeCell ref="N517:N527"/>
    <mergeCell ref="O517:O527"/>
    <mergeCell ref="P517:P527"/>
    <mergeCell ref="D521:D522"/>
    <mergeCell ref="A528:A537"/>
    <mergeCell ref="B528:B537"/>
    <mergeCell ref="C528:C537"/>
    <mergeCell ref="G528:G537"/>
    <mergeCell ref="H528:H537"/>
    <mergeCell ref="I528:I537"/>
    <mergeCell ref="J528:J537"/>
    <mergeCell ref="K528:K537"/>
    <mergeCell ref="L528:L537"/>
    <mergeCell ref="M528:M537"/>
    <mergeCell ref="N528:N537"/>
    <mergeCell ref="O528:O537"/>
    <mergeCell ref="P528:P537"/>
    <mergeCell ref="A538:G538"/>
    <mergeCell ref="A539:A542"/>
    <mergeCell ref="B539:B542"/>
    <mergeCell ref="C539:C542"/>
    <mergeCell ref="G539:G542"/>
    <mergeCell ref="H539:H542"/>
    <mergeCell ref="I539:I542"/>
    <mergeCell ref="J539:J542"/>
    <mergeCell ref="K539:K542"/>
    <mergeCell ref="L539:L542"/>
    <mergeCell ref="M539:M542"/>
    <mergeCell ref="N539:N542"/>
    <mergeCell ref="O539:O542"/>
    <mergeCell ref="P539:P542"/>
    <mergeCell ref="A543:A545"/>
    <mergeCell ref="B543:B545"/>
    <mergeCell ref="C543:C545"/>
    <mergeCell ref="G543:G545"/>
    <mergeCell ref="H543:H545"/>
    <mergeCell ref="I543:I545"/>
    <mergeCell ref="J543:J545"/>
    <mergeCell ref="K543:K545"/>
    <mergeCell ref="L543:L545"/>
    <mergeCell ref="M543:M545"/>
    <mergeCell ref="N543:N545"/>
    <mergeCell ref="O543:O545"/>
    <mergeCell ref="P543:P545"/>
    <mergeCell ref="A546:A550"/>
    <mergeCell ref="B546:B550"/>
    <mergeCell ref="C546:C550"/>
    <mergeCell ref="G546:G550"/>
    <mergeCell ref="H546:H550"/>
    <mergeCell ref="I546:I550"/>
    <mergeCell ref="J546:J550"/>
    <mergeCell ref="K546:K550"/>
    <mergeCell ref="L546:L550"/>
    <mergeCell ref="M546:M550"/>
    <mergeCell ref="N546:N550"/>
    <mergeCell ref="O546:O550"/>
    <mergeCell ref="P546:P550"/>
    <mergeCell ref="A551:A557"/>
    <mergeCell ref="B551:B557"/>
    <mergeCell ref="C551:C557"/>
    <mergeCell ref="G551:G557"/>
    <mergeCell ref="H551:H557"/>
    <mergeCell ref="I551:I557"/>
    <mergeCell ref="J551:J557"/>
    <mergeCell ref="K551:K557"/>
    <mergeCell ref="L551:L557"/>
    <mergeCell ref="M551:M557"/>
    <mergeCell ref="N551:N557"/>
    <mergeCell ref="O551:O557"/>
    <mergeCell ref="P551:P557"/>
    <mergeCell ref="A558:A560"/>
    <mergeCell ref="B558:B560"/>
    <mergeCell ref="C558:C560"/>
    <mergeCell ref="G558:G560"/>
    <mergeCell ref="H558:H560"/>
    <mergeCell ref="I558:I560"/>
    <mergeCell ref="J558:J560"/>
    <mergeCell ref="K558:K560"/>
    <mergeCell ref="L558:L560"/>
    <mergeCell ref="M558:M560"/>
    <mergeCell ref="N558:N560"/>
    <mergeCell ref="O558:O560"/>
    <mergeCell ref="P558:P560"/>
    <mergeCell ref="A561:A563"/>
    <mergeCell ref="B561:B563"/>
    <mergeCell ref="C561:C563"/>
    <mergeCell ref="G561:G563"/>
    <mergeCell ref="H561:H563"/>
    <mergeCell ref="I561:I563"/>
    <mergeCell ref="J561:J563"/>
    <mergeCell ref="K561:K563"/>
    <mergeCell ref="L561:L563"/>
    <mergeCell ref="M561:M563"/>
    <mergeCell ref="N561:N563"/>
    <mergeCell ref="O561:O563"/>
    <mergeCell ref="P561:P563"/>
    <mergeCell ref="A566:A569"/>
    <mergeCell ref="B566:B569"/>
    <mergeCell ref="C566:C569"/>
    <mergeCell ref="G566:G569"/>
    <mergeCell ref="H566:H569"/>
    <mergeCell ref="I566:I569"/>
    <mergeCell ref="J566:J569"/>
    <mergeCell ref="K566:K569"/>
    <mergeCell ref="L566:L569"/>
    <mergeCell ref="M566:M569"/>
    <mergeCell ref="N566:N569"/>
    <mergeCell ref="O566:O569"/>
    <mergeCell ref="P566:P569"/>
    <mergeCell ref="A570:A575"/>
    <mergeCell ref="B570:B575"/>
    <mergeCell ref="C570:C575"/>
    <mergeCell ref="G570:G575"/>
    <mergeCell ref="H570:H575"/>
    <mergeCell ref="I570:I575"/>
    <mergeCell ref="J570:J575"/>
    <mergeCell ref="K570:K575"/>
    <mergeCell ref="L570:L575"/>
    <mergeCell ref="M570:M575"/>
    <mergeCell ref="N570:N575"/>
    <mergeCell ref="O570:O575"/>
    <mergeCell ref="P570:P575"/>
    <mergeCell ref="D573:D574"/>
    <mergeCell ref="F573:F574"/>
    <mergeCell ref="A576:A581"/>
    <mergeCell ref="B576:B581"/>
    <mergeCell ref="C576:C581"/>
    <mergeCell ref="G576:G581"/>
    <mergeCell ref="H576:H581"/>
    <mergeCell ref="I576:I581"/>
    <mergeCell ref="J576:J581"/>
    <mergeCell ref="K576:K581"/>
    <mergeCell ref="L576:L581"/>
    <mergeCell ref="M576:M581"/>
    <mergeCell ref="N576:N581"/>
    <mergeCell ref="O576:O581"/>
    <mergeCell ref="P576:P581"/>
    <mergeCell ref="D579:D580"/>
    <mergeCell ref="F579:F580"/>
    <mergeCell ref="A582:A588"/>
    <mergeCell ref="B582:B588"/>
    <mergeCell ref="C582:C588"/>
    <mergeCell ref="G582:G588"/>
    <mergeCell ref="H582:H588"/>
    <mergeCell ref="I582:I588"/>
    <mergeCell ref="J582:J588"/>
    <mergeCell ref="K582:K588"/>
    <mergeCell ref="L582:L588"/>
    <mergeCell ref="M582:M588"/>
    <mergeCell ref="N582:N588"/>
    <mergeCell ref="O582:O588"/>
    <mergeCell ref="P582:P588"/>
    <mergeCell ref="A589:A596"/>
    <mergeCell ref="B589:B596"/>
    <mergeCell ref="C589:C596"/>
    <mergeCell ref="D589:D590"/>
    <mergeCell ref="F589:F590"/>
    <mergeCell ref="G589:G596"/>
    <mergeCell ref="H589:H596"/>
    <mergeCell ref="I589:I596"/>
    <mergeCell ref="J589:J596"/>
    <mergeCell ref="K589:K596"/>
    <mergeCell ref="L589:L596"/>
    <mergeCell ref="M589:M596"/>
    <mergeCell ref="N589:N596"/>
    <mergeCell ref="O589:O596"/>
    <mergeCell ref="P589:P596"/>
    <mergeCell ref="A597:A603"/>
    <mergeCell ref="B597:B603"/>
    <mergeCell ref="C597:C603"/>
    <mergeCell ref="G597:G603"/>
    <mergeCell ref="H597:H603"/>
    <mergeCell ref="I597:I603"/>
    <mergeCell ref="J597:J603"/>
    <mergeCell ref="K597:K603"/>
    <mergeCell ref="L597:L603"/>
    <mergeCell ref="M597:M603"/>
    <mergeCell ref="N597:N603"/>
    <mergeCell ref="O597:O603"/>
    <mergeCell ref="P597:P603"/>
    <mergeCell ref="A604:A607"/>
    <mergeCell ref="B604:B607"/>
    <mergeCell ref="C604:C607"/>
    <mergeCell ref="G604:G607"/>
    <mergeCell ref="H604:H607"/>
    <mergeCell ref="I604:I607"/>
    <mergeCell ref="J604:J607"/>
    <mergeCell ref="K604:K607"/>
    <mergeCell ref="L604:L607"/>
    <mergeCell ref="M604:M607"/>
    <mergeCell ref="N604:N607"/>
    <mergeCell ref="O604:O607"/>
    <mergeCell ref="P604:P607"/>
    <mergeCell ref="A608:A611"/>
    <mergeCell ref="B608:B611"/>
    <mergeCell ref="C608:C611"/>
    <mergeCell ref="G608:G611"/>
    <mergeCell ref="H608:H611"/>
    <mergeCell ref="I608:I611"/>
    <mergeCell ref="J608:J611"/>
    <mergeCell ref="K608:K611"/>
    <mergeCell ref="L608:L611"/>
    <mergeCell ref="M608:M611"/>
    <mergeCell ref="N608:N611"/>
    <mergeCell ref="O608:O611"/>
    <mergeCell ref="P608:P611"/>
    <mergeCell ref="A612:A615"/>
    <mergeCell ref="B612:B615"/>
    <mergeCell ref="C612:C615"/>
    <mergeCell ref="G612:G615"/>
    <mergeCell ref="H612:H615"/>
    <mergeCell ref="I612:I615"/>
    <mergeCell ref="J612:J615"/>
    <mergeCell ref="K612:K615"/>
    <mergeCell ref="L612:L615"/>
    <mergeCell ref="M612:M615"/>
    <mergeCell ref="N612:N615"/>
    <mergeCell ref="O612:O615"/>
    <mergeCell ref="P612:P615"/>
    <mergeCell ref="A616:A619"/>
    <mergeCell ref="B616:B619"/>
    <mergeCell ref="C616:C619"/>
    <mergeCell ref="G616:G619"/>
    <mergeCell ref="H616:H619"/>
    <mergeCell ref="I616:I619"/>
    <mergeCell ref="J616:J619"/>
    <mergeCell ref="K616:K619"/>
    <mergeCell ref="L616:L619"/>
    <mergeCell ref="M616:M619"/>
    <mergeCell ref="N616:N619"/>
    <mergeCell ref="O616:O619"/>
    <mergeCell ref="P616:P619"/>
    <mergeCell ref="A620:A624"/>
    <mergeCell ref="B620:B624"/>
    <mergeCell ref="C620:C624"/>
    <mergeCell ref="G620:G624"/>
    <mergeCell ref="H620:H624"/>
    <mergeCell ref="I620:I624"/>
    <mergeCell ref="J620:J624"/>
    <mergeCell ref="K620:K624"/>
    <mergeCell ref="L620:L624"/>
    <mergeCell ref="M620:M624"/>
    <mergeCell ref="N620:N624"/>
    <mergeCell ref="O620:O624"/>
    <mergeCell ref="P620:P624"/>
    <mergeCell ref="A625:A629"/>
    <mergeCell ref="B625:B629"/>
    <mergeCell ref="C625:C629"/>
    <mergeCell ref="G625:G629"/>
    <mergeCell ref="H625:H629"/>
    <mergeCell ref="I625:I629"/>
    <mergeCell ref="J625:J629"/>
    <mergeCell ref="K625:K629"/>
    <mergeCell ref="L625:L629"/>
    <mergeCell ref="M625:M629"/>
    <mergeCell ref="N625:N629"/>
    <mergeCell ref="O625:O629"/>
    <mergeCell ref="P625:P629"/>
    <mergeCell ref="A630:A636"/>
    <mergeCell ref="B630:B636"/>
    <mergeCell ref="C630:C636"/>
    <mergeCell ref="G630:G636"/>
    <mergeCell ref="H630:H636"/>
    <mergeCell ref="I630:I636"/>
    <mergeCell ref="J630:J636"/>
    <mergeCell ref="K630:K636"/>
    <mergeCell ref="L630:L636"/>
    <mergeCell ref="M630:M636"/>
    <mergeCell ref="N630:N636"/>
    <mergeCell ref="O630:O636"/>
    <mergeCell ref="P630:P636"/>
    <mergeCell ref="A637:A641"/>
    <mergeCell ref="B637:B641"/>
    <mergeCell ref="C637:C641"/>
    <mergeCell ref="G637:G641"/>
    <mergeCell ref="H637:H641"/>
    <mergeCell ref="I637:I641"/>
    <mergeCell ref="J637:J641"/>
    <mergeCell ref="K637:K641"/>
    <mergeCell ref="L637:L641"/>
    <mergeCell ref="M637:M641"/>
    <mergeCell ref="N637:N641"/>
    <mergeCell ref="O637:O641"/>
    <mergeCell ref="P637:P641"/>
    <mergeCell ref="A642:A645"/>
    <mergeCell ref="B642:B645"/>
    <mergeCell ref="C642:C645"/>
    <mergeCell ref="G642:G645"/>
    <mergeCell ref="H642:H645"/>
    <mergeCell ref="I642:I645"/>
    <mergeCell ref="J642:J645"/>
    <mergeCell ref="K642:K645"/>
    <mergeCell ref="L642:L645"/>
    <mergeCell ref="M642:M645"/>
    <mergeCell ref="N642:N645"/>
    <mergeCell ref="O642:O645"/>
    <mergeCell ref="P642:P645"/>
    <mergeCell ref="A646:A649"/>
    <mergeCell ref="B646:B649"/>
    <mergeCell ref="C646:C649"/>
    <mergeCell ref="G646:G649"/>
    <mergeCell ref="H646:H649"/>
    <mergeCell ref="I646:I649"/>
    <mergeCell ref="J646:J649"/>
    <mergeCell ref="K646:K649"/>
    <mergeCell ref="L646:L649"/>
    <mergeCell ref="M646:M649"/>
    <mergeCell ref="N646:N649"/>
    <mergeCell ref="O646:O649"/>
    <mergeCell ref="P646:P649"/>
    <mergeCell ref="A650:A653"/>
    <mergeCell ref="B650:B653"/>
    <mergeCell ref="C650:C653"/>
    <mergeCell ref="G650:G653"/>
    <mergeCell ref="H650:H653"/>
    <mergeCell ref="I650:I653"/>
    <mergeCell ref="J650:J653"/>
    <mergeCell ref="K650:K653"/>
    <mergeCell ref="L650:L653"/>
    <mergeCell ref="M650:M653"/>
    <mergeCell ref="N650:N653"/>
    <mergeCell ref="O650:O653"/>
    <mergeCell ref="P650:P653"/>
    <mergeCell ref="A654:A659"/>
    <mergeCell ref="B654:B659"/>
    <mergeCell ref="C654:C659"/>
    <mergeCell ref="G654:G659"/>
    <mergeCell ref="H654:H659"/>
    <mergeCell ref="I654:I659"/>
    <mergeCell ref="J654:J659"/>
    <mergeCell ref="K654:K659"/>
    <mergeCell ref="L654:L659"/>
    <mergeCell ref="M654:M659"/>
    <mergeCell ref="N654:N659"/>
    <mergeCell ref="O654:O659"/>
    <mergeCell ref="P654:P659"/>
    <mergeCell ref="A660:A663"/>
    <mergeCell ref="B660:B663"/>
    <mergeCell ref="C660:C663"/>
    <mergeCell ref="G660:G663"/>
    <mergeCell ref="H660:H663"/>
    <mergeCell ref="I660:I663"/>
    <mergeCell ref="J660:J663"/>
    <mergeCell ref="K660:K663"/>
    <mergeCell ref="L660:L663"/>
    <mergeCell ref="M660:M663"/>
    <mergeCell ref="N660:N663"/>
    <mergeCell ref="O660:O663"/>
    <mergeCell ref="P660:P663"/>
    <mergeCell ref="A664:A668"/>
    <mergeCell ref="B664:B668"/>
    <mergeCell ref="C664:C668"/>
    <mergeCell ref="G664:G668"/>
    <mergeCell ref="H664:H668"/>
    <mergeCell ref="I664:I668"/>
    <mergeCell ref="J664:J668"/>
    <mergeCell ref="K664:K668"/>
    <mergeCell ref="L664:L668"/>
    <mergeCell ref="M664:M668"/>
    <mergeCell ref="N664:N668"/>
    <mergeCell ref="O664:O668"/>
    <mergeCell ref="P664:P668"/>
    <mergeCell ref="A669:A673"/>
    <mergeCell ref="B669:B673"/>
    <mergeCell ref="C669:C673"/>
    <mergeCell ref="G669:G673"/>
    <mergeCell ref="H669:H673"/>
    <mergeCell ref="I669:I673"/>
    <mergeCell ref="J669:J673"/>
    <mergeCell ref="K669:K673"/>
    <mergeCell ref="L669:L673"/>
    <mergeCell ref="M669:M673"/>
    <mergeCell ref="N669:N673"/>
    <mergeCell ref="O669:O673"/>
    <mergeCell ref="P669:P673"/>
    <mergeCell ref="A674:A678"/>
    <mergeCell ref="B674:B678"/>
    <mergeCell ref="C674:C678"/>
    <mergeCell ref="G674:G678"/>
    <mergeCell ref="H674:H678"/>
    <mergeCell ref="I674:I678"/>
    <mergeCell ref="J674:J678"/>
    <mergeCell ref="K674:K678"/>
    <mergeCell ref="L674:L678"/>
    <mergeCell ref="M674:M678"/>
    <mergeCell ref="N674:N678"/>
    <mergeCell ref="O674:O678"/>
    <mergeCell ref="P674:P678"/>
    <mergeCell ref="P690:P694"/>
    <mergeCell ref="A679:A683"/>
    <mergeCell ref="B679:B683"/>
    <mergeCell ref="C679:C683"/>
    <mergeCell ref="G679:G683"/>
    <mergeCell ref="H679:H683"/>
    <mergeCell ref="I679:I683"/>
    <mergeCell ref="J679:J683"/>
    <mergeCell ref="K679:K683"/>
    <mergeCell ref="L679:L683"/>
    <mergeCell ref="M679:M683"/>
    <mergeCell ref="N679:N683"/>
    <mergeCell ref="O679:O683"/>
    <mergeCell ref="P679:P683"/>
    <mergeCell ref="A684:A686"/>
    <mergeCell ref="B684:B686"/>
    <mergeCell ref="C684:C686"/>
    <mergeCell ref="G684:G686"/>
    <mergeCell ref="H684:H686"/>
    <mergeCell ref="I684:I686"/>
    <mergeCell ref="J684:J686"/>
    <mergeCell ref="K684:K686"/>
    <mergeCell ref="L684:L686"/>
    <mergeCell ref="M684:M686"/>
    <mergeCell ref="N684:N686"/>
    <mergeCell ref="O684:O686"/>
    <mergeCell ref="P684:P686"/>
    <mergeCell ref="J702:J708"/>
    <mergeCell ref="K702:K708"/>
    <mergeCell ref="L702:L708"/>
    <mergeCell ref="M702:M708"/>
    <mergeCell ref="N702:N708"/>
    <mergeCell ref="O702:O708"/>
    <mergeCell ref="P702:P708"/>
    <mergeCell ref="A687:A689"/>
    <mergeCell ref="B687:B689"/>
    <mergeCell ref="C687:C689"/>
    <mergeCell ref="G687:G689"/>
    <mergeCell ref="H687:H689"/>
    <mergeCell ref="I687:I689"/>
    <mergeCell ref="J687:J689"/>
    <mergeCell ref="K687:K689"/>
    <mergeCell ref="L687:L689"/>
    <mergeCell ref="M687:M689"/>
    <mergeCell ref="N687:N689"/>
    <mergeCell ref="O687:O689"/>
    <mergeCell ref="P687:P689"/>
    <mergeCell ref="A690:A694"/>
    <mergeCell ref="B690:B694"/>
    <mergeCell ref="C690:C694"/>
    <mergeCell ref="G690:G694"/>
    <mergeCell ref="H690:H694"/>
    <mergeCell ref="I690:I694"/>
    <mergeCell ref="J690:J694"/>
    <mergeCell ref="K690:K694"/>
    <mergeCell ref="L690:L694"/>
    <mergeCell ref="M690:M694"/>
    <mergeCell ref="N690:N694"/>
    <mergeCell ref="O690:O694"/>
    <mergeCell ref="A709:A715"/>
    <mergeCell ref="B709:B715"/>
    <mergeCell ref="C709:C715"/>
    <mergeCell ref="G709:G715"/>
    <mergeCell ref="H709:H715"/>
    <mergeCell ref="I709:I715"/>
    <mergeCell ref="J709:J715"/>
    <mergeCell ref="K709:K715"/>
    <mergeCell ref="L709:L715"/>
    <mergeCell ref="M709:M715"/>
    <mergeCell ref="N709:N715"/>
    <mergeCell ref="O709:O715"/>
    <mergeCell ref="P709:P715"/>
    <mergeCell ref="A695:A701"/>
    <mergeCell ref="B695:B701"/>
    <mergeCell ref="C695:C701"/>
    <mergeCell ref="G695:G701"/>
    <mergeCell ref="H695:H701"/>
    <mergeCell ref="I695:I701"/>
    <mergeCell ref="J695:J701"/>
    <mergeCell ref="K695:K701"/>
    <mergeCell ref="L695:L701"/>
    <mergeCell ref="M695:M701"/>
    <mergeCell ref="N695:N701"/>
    <mergeCell ref="O695:O701"/>
    <mergeCell ref="P695:P701"/>
    <mergeCell ref="A702:A708"/>
    <mergeCell ref="B702:B708"/>
    <mergeCell ref="C702:C708"/>
    <mergeCell ref="G702:G708"/>
    <mergeCell ref="H702:H708"/>
    <mergeCell ref="I702:I708"/>
  </mergeCells>
  <pageMargins left="0" right="0" top="0" bottom="0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7"/>
  <sheetViews>
    <sheetView topLeftCell="A557" zoomScaleNormal="100" workbookViewId="0">
      <selection activeCell="D561" sqref="A561:XFD565"/>
    </sheetView>
  </sheetViews>
  <sheetFormatPr defaultColWidth="10.28515625" defaultRowHeight="15.75" x14ac:dyDescent="0.2"/>
  <cols>
    <col min="1" max="1" width="5.85546875" style="1" customWidth="1"/>
    <col min="2" max="2" width="13.85546875" style="1" customWidth="1"/>
    <col min="3" max="3" width="15.28515625" style="2" customWidth="1"/>
    <col min="4" max="4" width="20.140625" style="3" customWidth="1"/>
    <col min="5" max="5" width="14.42578125" style="3" customWidth="1"/>
    <col min="6" max="6" width="9.7109375" style="1" customWidth="1"/>
    <col min="7" max="7" width="9.5703125" style="1" customWidth="1"/>
    <col min="8" max="8" width="11.42578125" style="94" customWidth="1"/>
    <col min="9" max="9" width="9.5703125" style="5" customWidth="1"/>
    <col min="10" max="10" width="10.7109375" style="94" customWidth="1"/>
    <col min="11" max="11" width="9.5703125" style="5" customWidth="1"/>
    <col min="12" max="12" width="13" style="94" customWidth="1"/>
    <col min="13" max="15" width="9.5703125" style="5" customWidth="1"/>
    <col min="16" max="16" width="12.140625" style="6" customWidth="1"/>
    <col min="17" max="16384" width="10.28515625" style="3"/>
  </cols>
  <sheetData>
    <row r="1" spans="1:16" ht="46.5" customHeight="1" x14ac:dyDescent="0.2">
      <c r="A1" s="181" t="s">
        <v>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</row>
    <row r="2" spans="1:16" s="7" customFormat="1" ht="46.5" customHeight="1" x14ac:dyDescent="0.2">
      <c r="A2" s="202" t="s">
        <v>1018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</row>
    <row r="3" spans="1:16" s="7" customFormat="1" ht="80.25" customHeight="1" x14ac:dyDescent="0.2">
      <c r="A3" s="183" t="s">
        <v>2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</row>
    <row r="4" spans="1:16" s="8" customFormat="1" ht="24.75" customHeight="1" x14ac:dyDescent="0.2">
      <c r="A4" s="184" t="s">
        <v>3</v>
      </c>
      <c r="B4" s="185" t="s">
        <v>4</v>
      </c>
      <c r="C4" s="185"/>
      <c r="D4" s="185"/>
      <c r="E4" s="185"/>
      <c r="F4" s="185"/>
      <c r="G4" s="186" t="s">
        <v>5</v>
      </c>
      <c r="H4" s="187" t="s">
        <v>6</v>
      </c>
      <c r="I4" s="187"/>
      <c r="J4" s="187"/>
      <c r="K4" s="187"/>
      <c r="L4" s="187"/>
      <c r="M4" s="187"/>
      <c r="N4" s="187"/>
      <c r="O4" s="187"/>
      <c r="P4" s="187"/>
    </row>
    <row r="5" spans="1:16" s="8" customFormat="1" ht="13.5" customHeight="1" x14ac:dyDescent="0.2">
      <c r="A5" s="184"/>
      <c r="B5" s="188" t="s">
        <v>7</v>
      </c>
      <c r="C5" s="188" t="s">
        <v>8</v>
      </c>
      <c r="D5" s="189" t="s">
        <v>9</v>
      </c>
      <c r="E5" s="189"/>
      <c r="F5" s="189"/>
      <c r="G5" s="186"/>
      <c r="H5" s="190" t="s">
        <v>10</v>
      </c>
      <c r="I5" s="190"/>
      <c r="J5" s="191" t="s">
        <v>11</v>
      </c>
      <c r="K5" s="191"/>
      <c r="L5" s="191" t="s">
        <v>12</v>
      </c>
      <c r="M5" s="191"/>
      <c r="N5" s="192" t="s">
        <v>13</v>
      </c>
      <c r="O5" s="193" t="s">
        <v>14</v>
      </c>
      <c r="P5" s="194" t="s">
        <v>15</v>
      </c>
    </row>
    <row r="6" spans="1:16" s="8" customFormat="1" ht="52.5" x14ac:dyDescent="0.2">
      <c r="A6" s="184"/>
      <c r="B6" s="188"/>
      <c r="C6" s="188"/>
      <c r="D6" s="9"/>
      <c r="E6" s="9" t="s">
        <v>16</v>
      </c>
      <c r="F6" s="9" t="s">
        <v>17</v>
      </c>
      <c r="G6" s="186"/>
      <c r="H6" s="11" t="s">
        <v>18</v>
      </c>
      <c r="I6" s="10" t="s">
        <v>19</v>
      </c>
      <c r="J6" s="12" t="s">
        <v>18</v>
      </c>
      <c r="K6" s="10" t="s">
        <v>19</v>
      </c>
      <c r="L6" s="12" t="s">
        <v>18</v>
      </c>
      <c r="M6" s="10" t="s">
        <v>19</v>
      </c>
      <c r="N6" s="192"/>
      <c r="O6" s="193"/>
      <c r="P6" s="194"/>
    </row>
    <row r="7" spans="1:16" s="18" customFormat="1" ht="35.25" customHeight="1" x14ac:dyDescent="0.2">
      <c r="A7" s="195" t="s">
        <v>20</v>
      </c>
      <c r="B7" s="195"/>
      <c r="C7" s="195"/>
      <c r="D7" s="195"/>
      <c r="E7" s="195"/>
      <c r="F7" s="195"/>
      <c r="G7" s="195"/>
      <c r="H7" s="13"/>
      <c r="I7" s="14"/>
      <c r="J7" s="15"/>
      <c r="K7" s="14"/>
      <c r="L7" s="15"/>
      <c r="M7" s="14"/>
      <c r="N7" s="14"/>
      <c r="O7" s="16"/>
      <c r="P7" s="17"/>
    </row>
    <row r="8" spans="1:16" s="21" customFormat="1" ht="28.5" customHeight="1" x14ac:dyDescent="0.2">
      <c r="A8" s="174">
        <v>1</v>
      </c>
      <c r="B8" s="157" t="s">
        <v>21</v>
      </c>
      <c r="C8" s="158" t="s">
        <v>20</v>
      </c>
      <c r="D8" s="19" t="s">
        <v>22</v>
      </c>
      <c r="E8" s="20" t="s">
        <v>23</v>
      </c>
      <c r="F8" s="20" t="s">
        <v>24</v>
      </c>
      <c r="G8" s="175" t="s">
        <v>25</v>
      </c>
      <c r="H8" s="176" t="s">
        <v>26</v>
      </c>
      <c r="I8" s="177">
        <v>380</v>
      </c>
      <c r="J8" s="178" t="s">
        <v>27</v>
      </c>
      <c r="K8" s="177">
        <v>375</v>
      </c>
      <c r="L8" s="178" t="s">
        <v>28</v>
      </c>
      <c r="M8" s="177">
        <v>390</v>
      </c>
      <c r="N8" s="177">
        <f>_xlfn.STDEV.P(I8,K8,M8)</f>
        <v>6.2360956446232363</v>
      </c>
      <c r="O8" s="179">
        <f>N8/P8*100</f>
        <v>1.6339115226087082</v>
      </c>
      <c r="P8" s="180">
        <f t="shared" ref="P8:P32" si="0">(I8+K8+M8)/3</f>
        <v>381.66666666666669</v>
      </c>
    </row>
    <row r="9" spans="1:16" s="21" customFormat="1" ht="22.5" x14ac:dyDescent="0.2">
      <c r="A9" s="174"/>
      <c r="B9" s="157"/>
      <c r="C9" s="158"/>
      <c r="D9" s="22" t="s">
        <v>29</v>
      </c>
      <c r="E9" s="23" t="s">
        <v>30</v>
      </c>
      <c r="F9" s="23" t="s">
        <v>31</v>
      </c>
      <c r="G9" s="175"/>
      <c r="H9" s="176"/>
      <c r="I9" s="177"/>
      <c r="J9" s="178"/>
      <c r="K9" s="177"/>
      <c r="L9" s="178"/>
      <c r="M9" s="177"/>
      <c r="N9" s="177"/>
      <c r="O9" s="179"/>
      <c r="P9" s="180">
        <f t="shared" si="0"/>
        <v>0</v>
      </c>
    </row>
    <row r="10" spans="1:16" s="21" customFormat="1" ht="13.5" customHeight="1" x14ac:dyDescent="0.2">
      <c r="A10" s="174"/>
      <c r="B10" s="157"/>
      <c r="C10" s="158"/>
      <c r="D10" s="22" t="s">
        <v>32</v>
      </c>
      <c r="E10" s="23" t="s">
        <v>33</v>
      </c>
      <c r="F10" s="23"/>
      <c r="G10" s="175"/>
      <c r="H10" s="176"/>
      <c r="I10" s="177"/>
      <c r="J10" s="178"/>
      <c r="K10" s="177"/>
      <c r="L10" s="178"/>
      <c r="M10" s="177"/>
      <c r="N10" s="177"/>
      <c r="O10" s="179"/>
      <c r="P10" s="180">
        <f t="shared" si="0"/>
        <v>0</v>
      </c>
    </row>
    <row r="11" spans="1:16" s="21" customFormat="1" ht="13.5" customHeight="1" x14ac:dyDescent="0.2">
      <c r="A11" s="174"/>
      <c r="B11" s="157"/>
      <c r="C11" s="158"/>
      <c r="D11" s="22" t="s">
        <v>34</v>
      </c>
      <c r="E11" s="23" t="s">
        <v>35</v>
      </c>
      <c r="F11" s="23"/>
      <c r="G11" s="175"/>
      <c r="H11" s="176"/>
      <c r="I11" s="177"/>
      <c r="J11" s="178"/>
      <c r="K11" s="177"/>
      <c r="L11" s="178"/>
      <c r="M11" s="177"/>
      <c r="N11" s="177"/>
      <c r="O11" s="179"/>
      <c r="P11" s="180">
        <f t="shared" si="0"/>
        <v>0</v>
      </c>
    </row>
    <row r="12" spans="1:16" s="21" customFormat="1" ht="13.5" customHeight="1" x14ac:dyDescent="0.2">
      <c r="A12" s="174"/>
      <c r="B12" s="157"/>
      <c r="C12" s="158"/>
      <c r="D12" s="24" t="s">
        <v>36</v>
      </c>
      <c r="E12" s="25" t="s">
        <v>37</v>
      </c>
      <c r="F12" s="25" t="s">
        <v>38</v>
      </c>
      <c r="G12" s="175"/>
      <c r="H12" s="176"/>
      <c r="I12" s="177"/>
      <c r="J12" s="178"/>
      <c r="K12" s="177"/>
      <c r="L12" s="178"/>
      <c r="M12" s="177"/>
      <c r="N12" s="177"/>
      <c r="O12" s="179"/>
      <c r="P12" s="180">
        <f t="shared" si="0"/>
        <v>0</v>
      </c>
    </row>
    <row r="13" spans="1:16" s="21" customFormat="1" ht="25.5" customHeight="1" x14ac:dyDescent="0.2">
      <c r="A13" s="174">
        <v>2</v>
      </c>
      <c r="B13" s="157" t="s">
        <v>39</v>
      </c>
      <c r="C13" s="158" t="s">
        <v>20</v>
      </c>
      <c r="D13" s="19" t="s">
        <v>22</v>
      </c>
      <c r="E13" s="20" t="s">
        <v>23</v>
      </c>
      <c r="F13" s="20" t="s">
        <v>24</v>
      </c>
      <c r="G13" s="175" t="s">
        <v>25</v>
      </c>
      <c r="H13" s="176" t="s">
        <v>26</v>
      </c>
      <c r="I13" s="177">
        <v>718.6</v>
      </c>
      <c r="J13" s="178" t="s">
        <v>27</v>
      </c>
      <c r="K13" s="177">
        <v>715</v>
      </c>
      <c r="L13" s="178" t="s">
        <v>28</v>
      </c>
      <c r="M13" s="177">
        <v>725</v>
      </c>
      <c r="N13" s="177">
        <f t="shared" ref="N13:N32" si="1">_xlfn.STDEV.P(I13,K13,M13)</f>
        <v>4.135483311805551</v>
      </c>
      <c r="O13" s="179">
        <f t="shared" ref="O13:O32" si="2">N13/P13*100</f>
        <v>0.57474520223370018</v>
      </c>
      <c r="P13" s="180">
        <f t="shared" si="0"/>
        <v>719.5333333333333</v>
      </c>
    </row>
    <row r="14" spans="1:16" s="21" customFormat="1" ht="13.5" customHeight="1" x14ac:dyDescent="0.2">
      <c r="A14" s="174"/>
      <c r="B14" s="157"/>
      <c r="C14" s="158"/>
      <c r="D14" s="22" t="s">
        <v>40</v>
      </c>
      <c r="E14" s="23" t="s">
        <v>41</v>
      </c>
      <c r="F14" s="23"/>
      <c r="G14" s="175"/>
      <c r="H14" s="176"/>
      <c r="I14" s="177"/>
      <c r="J14" s="178"/>
      <c r="K14" s="177"/>
      <c r="L14" s="178"/>
      <c r="M14" s="177"/>
      <c r="N14" s="177" t="e">
        <f t="shared" si="1"/>
        <v>#DIV/0!</v>
      </c>
      <c r="O14" s="179" t="e">
        <f t="shared" si="2"/>
        <v>#DIV/0!</v>
      </c>
      <c r="P14" s="180">
        <f t="shared" si="0"/>
        <v>0</v>
      </c>
    </row>
    <row r="15" spans="1:16" s="21" customFormat="1" ht="13.5" customHeight="1" x14ac:dyDescent="0.2">
      <c r="A15" s="174"/>
      <c r="B15" s="157"/>
      <c r="C15" s="158"/>
      <c r="D15" s="22" t="s">
        <v>32</v>
      </c>
      <c r="E15" s="23" t="s">
        <v>33</v>
      </c>
      <c r="F15" s="23"/>
      <c r="G15" s="175"/>
      <c r="H15" s="176"/>
      <c r="I15" s="177"/>
      <c r="J15" s="178"/>
      <c r="K15" s="177"/>
      <c r="L15" s="178"/>
      <c r="M15" s="177"/>
      <c r="N15" s="177" t="e">
        <f t="shared" si="1"/>
        <v>#DIV/0!</v>
      </c>
      <c r="O15" s="179" t="e">
        <f t="shared" si="2"/>
        <v>#DIV/0!</v>
      </c>
      <c r="P15" s="180">
        <f t="shared" si="0"/>
        <v>0</v>
      </c>
    </row>
    <row r="16" spans="1:16" s="21" customFormat="1" ht="22.5" x14ac:dyDescent="0.2">
      <c r="A16" s="174"/>
      <c r="B16" s="157"/>
      <c r="C16" s="158"/>
      <c r="D16" s="24" t="s">
        <v>42</v>
      </c>
      <c r="E16" s="25" t="s">
        <v>43</v>
      </c>
      <c r="F16" s="25" t="s">
        <v>31</v>
      </c>
      <c r="G16" s="175"/>
      <c r="H16" s="176"/>
      <c r="I16" s="177"/>
      <c r="J16" s="178"/>
      <c r="K16" s="177"/>
      <c r="L16" s="178"/>
      <c r="M16" s="177"/>
      <c r="N16" s="177" t="e">
        <f t="shared" si="1"/>
        <v>#DIV/0!</v>
      </c>
      <c r="O16" s="179" t="e">
        <f t="shared" si="2"/>
        <v>#DIV/0!</v>
      </c>
      <c r="P16" s="180">
        <f t="shared" si="0"/>
        <v>0</v>
      </c>
    </row>
    <row r="17" spans="1:16" s="21" customFormat="1" ht="22.5" customHeight="1" x14ac:dyDescent="0.2">
      <c r="A17" s="174">
        <v>3</v>
      </c>
      <c r="B17" s="157" t="s">
        <v>44</v>
      </c>
      <c r="C17" s="158" t="s">
        <v>20</v>
      </c>
      <c r="D17" s="19" t="s">
        <v>22</v>
      </c>
      <c r="E17" s="20" t="s">
        <v>23</v>
      </c>
      <c r="F17" s="20" t="s">
        <v>24</v>
      </c>
      <c r="G17" s="175" t="s">
        <v>25</v>
      </c>
      <c r="H17" s="176" t="s">
        <v>26</v>
      </c>
      <c r="I17" s="177">
        <v>415.1</v>
      </c>
      <c r="J17" s="178" t="s">
        <v>27</v>
      </c>
      <c r="K17" s="177">
        <v>410</v>
      </c>
      <c r="L17" s="178" t="s">
        <v>28</v>
      </c>
      <c r="M17" s="177">
        <v>420</v>
      </c>
      <c r="N17" s="177">
        <f t="shared" si="1"/>
        <v>4.0827550610940264</v>
      </c>
      <c r="O17" s="179">
        <f t="shared" si="2"/>
        <v>0.98371738681889642</v>
      </c>
      <c r="P17" s="180">
        <f t="shared" si="0"/>
        <v>415.0333333333333</v>
      </c>
    </row>
    <row r="18" spans="1:16" s="21" customFormat="1" ht="13.5" customHeight="1" x14ac:dyDescent="0.2">
      <c r="A18" s="174"/>
      <c r="B18" s="157"/>
      <c r="C18" s="158"/>
      <c r="D18" s="22" t="s">
        <v>40</v>
      </c>
      <c r="E18" s="23" t="s">
        <v>45</v>
      </c>
      <c r="F18" s="23"/>
      <c r="G18" s="175"/>
      <c r="H18" s="176"/>
      <c r="I18" s="177"/>
      <c r="J18" s="178"/>
      <c r="K18" s="177"/>
      <c r="L18" s="178"/>
      <c r="M18" s="177"/>
      <c r="N18" s="177" t="e">
        <f t="shared" si="1"/>
        <v>#DIV/0!</v>
      </c>
      <c r="O18" s="179" t="e">
        <f t="shared" si="2"/>
        <v>#DIV/0!</v>
      </c>
      <c r="P18" s="180">
        <f t="shared" si="0"/>
        <v>0</v>
      </c>
    </row>
    <row r="19" spans="1:16" s="21" customFormat="1" ht="13.5" customHeight="1" x14ac:dyDescent="0.2">
      <c r="A19" s="174"/>
      <c r="B19" s="157"/>
      <c r="C19" s="158"/>
      <c r="D19" s="22" t="s">
        <v>32</v>
      </c>
      <c r="E19" s="23" t="s">
        <v>33</v>
      </c>
      <c r="F19" s="23"/>
      <c r="G19" s="175"/>
      <c r="H19" s="176"/>
      <c r="I19" s="177"/>
      <c r="J19" s="178"/>
      <c r="K19" s="177"/>
      <c r="L19" s="178"/>
      <c r="M19" s="177"/>
      <c r="N19" s="177" t="e">
        <f t="shared" si="1"/>
        <v>#DIV/0!</v>
      </c>
      <c r="O19" s="179" t="e">
        <f t="shared" si="2"/>
        <v>#DIV/0!</v>
      </c>
      <c r="P19" s="180">
        <f t="shared" si="0"/>
        <v>0</v>
      </c>
    </row>
    <row r="20" spans="1:16" s="21" customFormat="1" ht="22.5" x14ac:dyDescent="0.2">
      <c r="A20" s="174"/>
      <c r="B20" s="157"/>
      <c r="C20" s="158"/>
      <c r="D20" s="24" t="s">
        <v>42</v>
      </c>
      <c r="E20" s="25" t="s">
        <v>46</v>
      </c>
      <c r="F20" s="25" t="s">
        <v>31</v>
      </c>
      <c r="G20" s="175"/>
      <c r="H20" s="176"/>
      <c r="I20" s="177"/>
      <c r="J20" s="178"/>
      <c r="K20" s="177"/>
      <c r="L20" s="178"/>
      <c r="M20" s="177"/>
      <c r="N20" s="177" t="e">
        <f t="shared" si="1"/>
        <v>#DIV/0!</v>
      </c>
      <c r="O20" s="179" t="e">
        <f t="shared" si="2"/>
        <v>#DIV/0!</v>
      </c>
      <c r="P20" s="180">
        <f t="shared" si="0"/>
        <v>0</v>
      </c>
    </row>
    <row r="21" spans="1:16" s="21" customFormat="1" ht="27.75" customHeight="1" x14ac:dyDescent="0.2">
      <c r="A21" s="174">
        <v>4</v>
      </c>
      <c r="B21" s="157" t="s">
        <v>47</v>
      </c>
      <c r="C21" s="158" t="s">
        <v>20</v>
      </c>
      <c r="D21" s="19" t="s">
        <v>22</v>
      </c>
      <c r="E21" s="20" t="s">
        <v>23</v>
      </c>
      <c r="F21" s="20" t="s">
        <v>24</v>
      </c>
      <c r="G21" s="175" t="s">
        <v>25</v>
      </c>
      <c r="H21" s="176" t="s">
        <v>26</v>
      </c>
      <c r="I21" s="177">
        <v>380</v>
      </c>
      <c r="J21" s="178" t="s">
        <v>27</v>
      </c>
      <c r="K21" s="177">
        <v>375</v>
      </c>
      <c r="L21" s="178" t="s">
        <v>28</v>
      </c>
      <c r="M21" s="177">
        <v>390</v>
      </c>
      <c r="N21" s="177">
        <f t="shared" si="1"/>
        <v>6.2360956446232363</v>
      </c>
      <c r="O21" s="179">
        <f t="shared" si="2"/>
        <v>1.6339115226087082</v>
      </c>
      <c r="P21" s="180">
        <f t="shared" si="0"/>
        <v>381.66666666666669</v>
      </c>
    </row>
    <row r="22" spans="1:16" s="21" customFormat="1" ht="13.5" customHeight="1" x14ac:dyDescent="0.2">
      <c r="A22" s="174"/>
      <c r="B22" s="157"/>
      <c r="C22" s="158"/>
      <c r="D22" s="22" t="s">
        <v>40</v>
      </c>
      <c r="E22" s="23" t="s">
        <v>48</v>
      </c>
      <c r="F22" s="23"/>
      <c r="G22" s="175"/>
      <c r="H22" s="176"/>
      <c r="I22" s="177"/>
      <c r="J22" s="178"/>
      <c r="K22" s="177"/>
      <c r="L22" s="178"/>
      <c r="M22" s="177"/>
      <c r="N22" s="177" t="e">
        <f t="shared" si="1"/>
        <v>#DIV/0!</v>
      </c>
      <c r="O22" s="179" t="e">
        <f t="shared" si="2"/>
        <v>#DIV/0!</v>
      </c>
      <c r="P22" s="180">
        <f t="shared" si="0"/>
        <v>0</v>
      </c>
    </row>
    <row r="23" spans="1:16" s="21" customFormat="1" ht="13.5" customHeight="1" x14ac:dyDescent="0.2">
      <c r="A23" s="174"/>
      <c r="B23" s="157"/>
      <c r="C23" s="158"/>
      <c r="D23" s="22" t="s">
        <v>32</v>
      </c>
      <c r="E23" s="23" t="s">
        <v>33</v>
      </c>
      <c r="F23" s="23"/>
      <c r="G23" s="175"/>
      <c r="H23" s="176"/>
      <c r="I23" s="177"/>
      <c r="J23" s="178"/>
      <c r="K23" s="177"/>
      <c r="L23" s="178"/>
      <c r="M23" s="177"/>
      <c r="N23" s="177" t="e">
        <f t="shared" si="1"/>
        <v>#DIV/0!</v>
      </c>
      <c r="O23" s="179" t="e">
        <f t="shared" si="2"/>
        <v>#DIV/0!</v>
      </c>
      <c r="P23" s="180">
        <f t="shared" si="0"/>
        <v>0</v>
      </c>
    </row>
    <row r="24" spans="1:16" s="21" customFormat="1" ht="22.5" x14ac:dyDescent="0.2">
      <c r="A24" s="174"/>
      <c r="B24" s="157"/>
      <c r="C24" s="158"/>
      <c r="D24" s="24" t="s">
        <v>42</v>
      </c>
      <c r="E24" s="25" t="s">
        <v>46</v>
      </c>
      <c r="F24" s="25" t="s">
        <v>31</v>
      </c>
      <c r="G24" s="175"/>
      <c r="H24" s="176"/>
      <c r="I24" s="177"/>
      <c r="J24" s="178"/>
      <c r="K24" s="177"/>
      <c r="L24" s="178"/>
      <c r="M24" s="177"/>
      <c r="N24" s="177" t="e">
        <f t="shared" si="1"/>
        <v>#DIV/0!</v>
      </c>
      <c r="O24" s="179" t="e">
        <f t="shared" si="2"/>
        <v>#DIV/0!</v>
      </c>
      <c r="P24" s="180">
        <f t="shared" si="0"/>
        <v>0</v>
      </c>
    </row>
    <row r="25" spans="1:16" s="21" customFormat="1" ht="24" customHeight="1" x14ac:dyDescent="0.2">
      <c r="A25" s="174">
        <v>5</v>
      </c>
      <c r="B25" s="157" t="s">
        <v>49</v>
      </c>
      <c r="C25" s="158" t="s">
        <v>20</v>
      </c>
      <c r="D25" s="19" t="s">
        <v>22</v>
      </c>
      <c r="E25" s="20" t="s">
        <v>23</v>
      </c>
      <c r="F25" s="20" t="s">
        <v>24</v>
      </c>
      <c r="G25" s="175" t="s">
        <v>25</v>
      </c>
      <c r="H25" s="176" t="s">
        <v>26</v>
      </c>
      <c r="I25" s="177">
        <v>780</v>
      </c>
      <c r="J25" s="178" t="s">
        <v>27</v>
      </c>
      <c r="K25" s="177">
        <v>810</v>
      </c>
      <c r="L25" s="178" t="s">
        <v>28</v>
      </c>
      <c r="M25" s="177">
        <v>816</v>
      </c>
      <c r="N25" s="177">
        <f t="shared" si="1"/>
        <v>15.748015748023622</v>
      </c>
      <c r="O25" s="179">
        <f t="shared" si="2"/>
        <v>1.963592986037858</v>
      </c>
      <c r="P25" s="180">
        <f t="shared" si="0"/>
        <v>802</v>
      </c>
    </row>
    <row r="26" spans="1:16" s="21" customFormat="1" ht="13.5" customHeight="1" x14ac:dyDescent="0.2">
      <c r="A26" s="174"/>
      <c r="B26" s="157"/>
      <c r="C26" s="158"/>
      <c r="D26" s="22" t="s">
        <v>40</v>
      </c>
      <c r="E26" s="23" t="s">
        <v>48</v>
      </c>
      <c r="F26" s="23"/>
      <c r="G26" s="175"/>
      <c r="H26" s="176"/>
      <c r="I26" s="177"/>
      <c r="J26" s="178"/>
      <c r="K26" s="177"/>
      <c r="L26" s="178"/>
      <c r="M26" s="177"/>
      <c r="N26" s="177" t="e">
        <f t="shared" si="1"/>
        <v>#DIV/0!</v>
      </c>
      <c r="O26" s="179" t="e">
        <f t="shared" si="2"/>
        <v>#DIV/0!</v>
      </c>
      <c r="P26" s="180">
        <f t="shared" si="0"/>
        <v>0</v>
      </c>
    </row>
    <row r="27" spans="1:16" s="21" customFormat="1" ht="13.5" customHeight="1" x14ac:dyDescent="0.2">
      <c r="A27" s="174"/>
      <c r="B27" s="157"/>
      <c r="C27" s="158"/>
      <c r="D27" s="22" t="s">
        <v>32</v>
      </c>
      <c r="E27" s="23" t="s">
        <v>50</v>
      </c>
      <c r="F27" s="23"/>
      <c r="G27" s="175"/>
      <c r="H27" s="176"/>
      <c r="I27" s="177"/>
      <c r="J27" s="178"/>
      <c r="K27" s="177"/>
      <c r="L27" s="178"/>
      <c r="M27" s="177"/>
      <c r="N27" s="177" t="e">
        <f t="shared" si="1"/>
        <v>#DIV/0!</v>
      </c>
      <c r="O27" s="179" t="e">
        <f t="shared" si="2"/>
        <v>#DIV/0!</v>
      </c>
      <c r="P27" s="180">
        <f t="shared" si="0"/>
        <v>0</v>
      </c>
    </row>
    <row r="28" spans="1:16" s="21" customFormat="1" ht="22.5" x14ac:dyDescent="0.2">
      <c r="A28" s="174"/>
      <c r="B28" s="157"/>
      <c r="C28" s="158"/>
      <c r="D28" s="24" t="s">
        <v>42</v>
      </c>
      <c r="E28" s="25" t="s">
        <v>46</v>
      </c>
      <c r="F28" s="25" t="s">
        <v>31</v>
      </c>
      <c r="G28" s="175"/>
      <c r="H28" s="176"/>
      <c r="I28" s="177"/>
      <c r="J28" s="178"/>
      <c r="K28" s="177"/>
      <c r="L28" s="178"/>
      <c r="M28" s="177"/>
      <c r="N28" s="177" t="e">
        <f t="shared" si="1"/>
        <v>#DIV/0!</v>
      </c>
      <c r="O28" s="179" t="e">
        <f t="shared" si="2"/>
        <v>#DIV/0!</v>
      </c>
      <c r="P28" s="180">
        <f t="shared" si="0"/>
        <v>0</v>
      </c>
    </row>
    <row r="29" spans="1:16" s="21" customFormat="1" ht="21" customHeight="1" x14ac:dyDescent="0.2">
      <c r="A29" s="174">
        <v>6</v>
      </c>
      <c r="B29" s="157" t="s">
        <v>51</v>
      </c>
      <c r="C29" s="158" t="s">
        <v>20</v>
      </c>
      <c r="D29" s="19" t="s">
        <v>22</v>
      </c>
      <c r="E29" s="20" t="s">
        <v>23</v>
      </c>
      <c r="F29" s="20" t="s">
        <v>24</v>
      </c>
      <c r="G29" s="175" t="s">
        <v>25</v>
      </c>
      <c r="H29" s="176" t="s">
        <v>26</v>
      </c>
      <c r="I29" s="177">
        <v>1430.8</v>
      </c>
      <c r="J29" s="178" t="s">
        <v>27</v>
      </c>
      <c r="K29" s="177">
        <v>1560</v>
      </c>
      <c r="L29" s="178" t="s">
        <v>28</v>
      </c>
      <c r="M29" s="177">
        <v>1480</v>
      </c>
      <c r="N29" s="177">
        <f t="shared" si="1"/>
        <v>53.242923369109732</v>
      </c>
      <c r="O29" s="179">
        <f t="shared" si="2"/>
        <v>3.5727111502936655</v>
      </c>
      <c r="P29" s="180">
        <f t="shared" si="0"/>
        <v>1490.2666666666667</v>
      </c>
    </row>
    <row r="30" spans="1:16" s="21" customFormat="1" ht="13.5" customHeight="1" x14ac:dyDescent="0.2">
      <c r="A30" s="174"/>
      <c r="B30" s="157"/>
      <c r="C30" s="158"/>
      <c r="D30" s="22" t="s">
        <v>40</v>
      </c>
      <c r="E30" s="23" t="s">
        <v>45</v>
      </c>
      <c r="F30" s="23"/>
      <c r="G30" s="175"/>
      <c r="H30" s="176"/>
      <c r="I30" s="177"/>
      <c r="J30" s="178"/>
      <c r="K30" s="177"/>
      <c r="L30" s="178"/>
      <c r="M30" s="177"/>
      <c r="N30" s="177" t="e">
        <f t="shared" si="1"/>
        <v>#DIV/0!</v>
      </c>
      <c r="O30" s="179" t="e">
        <f t="shared" si="2"/>
        <v>#DIV/0!</v>
      </c>
      <c r="P30" s="180">
        <f t="shared" si="0"/>
        <v>0</v>
      </c>
    </row>
    <row r="31" spans="1:16" s="21" customFormat="1" ht="13.5" customHeight="1" x14ac:dyDescent="0.2">
      <c r="A31" s="174"/>
      <c r="B31" s="157"/>
      <c r="C31" s="158"/>
      <c r="D31" s="22" t="s">
        <v>32</v>
      </c>
      <c r="E31" s="23" t="s">
        <v>50</v>
      </c>
      <c r="F31" s="23"/>
      <c r="G31" s="175"/>
      <c r="H31" s="176"/>
      <c r="I31" s="177"/>
      <c r="J31" s="178"/>
      <c r="K31" s="177"/>
      <c r="L31" s="178"/>
      <c r="M31" s="177"/>
      <c r="N31" s="177" t="e">
        <f t="shared" si="1"/>
        <v>#DIV/0!</v>
      </c>
      <c r="O31" s="179" t="e">
        <f t="shared" si="2"/>
        <v>#DIV/0!</v>
      </c>
      <c r="P31" s="180">
        <f t="shared" si="0"/>
        <v>0</v>
      </c>
    </row>
    <row r="32" spans="1:16" s="21" customFormat="1" ht="22.5" x14ac:dyDescent="0.2">
      <c r="A32" s="174"/>
      <c r="B32" s="157"/>
      <c r="C32" s="158"/>
      <c r="D32" s="24" t="s">
        <v>42</v>
      </c>
      <c r="E32" s="25" t="s">
        <v>46</v>
      </c>
      <c r="F32" s="25" t="s">
        <v>31</v>
      </c>
      <c r="G32" s="175"/>
      <c r="H32" s="176"/>
      <c r="I32" s="177"/>
      <c r="J32" s="178"/>
      <c r="K32" s="177"/>
      <c r="L32" s="178"/>
      <c r="M32" s="177"/>
      <c r="N32" s="177" t="e">
        <f t="shared" si="1"/>
        <v>#DIV/0!</v>
      </c>
      <c r="O32" s="179" t="e">
        <f t="shared" si="2"/>
        <v>#DIV/0!</v>
      </c>
      <c r="P32" s="180">
        <f t="shared" si="0"/>
        <v>0</v>
      </c>
    </row>
    <row r="33" spans="1:16" s="18" customFormat="1" ht="35.25" customHeight="1" x14ac:dyDescent="0.2">
      <c r="A33" s="138" t="s">
        <v>52</v>
      </c>
      <c r="B33" s="138"/>
      <c r="C33" s="138"/>
      <c r="D33" s="138"/>
      <c r="E33" s="138"/>
      <c r="F33" s="138"/>
      <c r="G33" s="138"/>
      <c r="H33" s="26"/>
      <c r="I33" s="27"/>
      <c r="J33" s="26"/>
      <c r="K33" s="27"/>
      <c r="L33" s="26"/>
      <c r="M33" s="27"/>
      <c r="N33" s="27"/>
      <c r="O33" s="27"/>
      <c r="P33" s="28"/>
    </row>
    <row r="34" spans="1:16" s="31" customFormat="1" ht="12" customHeight="1" x14ac:dyDescent="0.2">
      <c r="A34" s="105">
        <v>1</v>
      </c>
      <c r="B34" s="106" t="s">
        <v>53</v>
      </c>
      <c r="C34" s="107" t="s">
        <v>54</v>
      </c>
      <c r="D34" s="29" t="s">
        <v>55</v>
      </c>
      <c r="E34" s="29" t="s">
        <v>56</v>
      </c>
      <c r="F34" s="30"/>
      <c r="G34" s="165" t="s">
        <v>57</v>
      </c>
      <c r="H34" s="108" t="s">
        <v>58</v>
      </c>
      <c r="I34" s="109">
        <v>52.8</v>
      </c>
      <c r="J34" s="108" t="s">
        <v>59</v>
      </c>
      <c r="K34" s="166">
        <v>35</v>
      </c>
      <c r="L34" s="108" t="s">
        <v>60</v>
      </c>
      <c r="M34" s="166">
        <v>41</v>
      </c>
      <c r="N34" s="166">
        <f t="shared" ref="N34:N97" si="3">_xlfn.STDEV.P(I34,K34,M34)</f>
        <v>7.394292092929204</v>
      </c>
      <c r="O34" s="166">
        <f t="shared" ref="O34:O97" si="4">N34/P34*100</f>
        <v>17.222730030114604</v>
      </c>
      <c r="P34" s="167">
        <f t="shared" ref="P34:P97" si="5">(I34+K34+M34)/3</f>
        <v>42.933333333333337</v>
      </c>
    </row>
    <row r="35" spans="1:16" s="31" customFormat="1" ht="11.25" customHeight="1" x14ac:dyDescent="0.2">
      <c r="A35" s="105"/>
      <c r="B35" s="106"/>
      <c r="C35" s="107"/>
      <c r="D35" s="32" t="s">
        <v>61</v>
      </c>
      <c r="E35" s="32" t="s">
        <v>62</v>
      </c>
      <c r="F35" s="33" t="s">
        <v>63</v>
      </c>
      <c r="G35" s="165"/>
      <c r="H35" s="108" t="s">
        <v>64</v>
      </c>
      <c r="I35" s="109">
        <v>0</v>
      </c>
      <c r="J35" s="108"/>
      <c r="K35" s="166"/>
      <c r="L35" s="108"/>
      <c r="M35" s="166"/>
      <c r="N35" s="166">
        <f t="shared" si="3"/>
        <v>0</v>
      </c>
      <c r="O35" s="166" t="e">
        <f t="shared" si="4"/>
        <v>#DIV/0!</v>
      </c>
      <c r="P35" s="167">
        <f t="shared" si="5"/>
        <v>0</v>
      </c>
    </row>
    <row r="36" spans="1:16" s="31" customFormat="1" ht="11.25" customHeight="1" x14ac:dyDescent="0.2">
      <c r="A36" s="105"/>
      <c r="B36" s="106"/>
      <c r="C36" s="107"/>
      <c r="D36" s="32" t="s">
        <v>65</v>
      </c>
      <c r="E36" s="32" t="s">
        <v>66</v>
      </c>
      <c r="F36" s="33"/>
      <c r="G36" s="165"/>
      <c r="H36" s="108" t="s">
        <v>67</v>
      </c>
      <c r="I36" s="109">
        <v>0</v>
      </c>
      <c r="J36" s="108"/>
      <c r="K36" s="166"/>
      <c r="L36" s="108"/>
      <c r="M36" s="166"/>
      <c r="N36" s="166">
        <f t="shared" si="3"/>
        <v>0</v>
      </c>
      <c r="O36" s="166" t="e">
        <f t="shared" si="4"/>
        <v>#DIV/0!</v>
      </c>
      <c r="P36" s="167">
        <f t="shared" si="5"/>
        <v>0</v>
      </c>
    </row>
    <row r="37" spans="1:16" s="31" customFormat="1" ht="11.25" customHeight="1" x14ac:dyDescent="0.2">
      <c r="A37" s="105"/>
      <c r="B37" s="106"/>
      <c r="C37" s="107"/>
      <c r="D37" s="32" t="s">
        <v>68</v>
      </c>
      <c r="E37" s="32" t="s">
        <v>69</v>
      </c>
      <c r="F37" s="33"/>
      <c r="G37" s="165"/>
      <c r="H37" s="108" t="s">
        <v>70</v>
      </c>
      <c r="I37" s="109">
        <v>0</v>
      </c>
      <c r="J37" s="108"/>
      <c r="K37" s="166"/>
      <c r="L37" s="108"/>
      <c r="M37" s="166"/>
      <c r="N37" s="166">
        <f t="shared" si="3"/>
        <v>0</v>
      </c>
      <c r="O37" s="166" t="e">
        <f t="shared" si="4"/>
        <v>#DIV/0!</v>
      </c>
      <c r="P37" s="167">
        <f t="shared" si="5"/>
        <v>0</v>
      </c>
    </row>
    <row r="38" spans="1:16" s="31" customFormat="1" ht="14.25" customHeight="1" x14ac:dyDescent="0.2">
      <c r="A38" s="105"/>
      <c r="B38" s="106"/>
      <c r="C38" s="107"/>
      <c r="D38" s="32" t="s">
        <v>71</v>
      </c>
      <c r="E38" s="34">
        <v>1</v>
      </c>
      <c r="F38" s="33"/>
      <c r="G38" s="165"/>
      <c r="H38" s="108" t="s">
        <v>72</v>
      </c>
      <c r="I38" s="109">
        <v>0</v>
      </c>
      <c r="J38" s="108"/>
      <c r="K38" s="166"/>
      <c r="L38" s="108"/>
      <c r="M38" s="166"/>
      <c r="N38" s="166">
        <f t="shared" si="3"/>
        <v>0</v>
      </c>
      <c r="O38" s="166" t="e">
        <f t="shared" si="4"/>
        <v>#DIV/0!</v>
      </c>
      <c r="P38" s="167">
        <f t="shared" si="5"/>
        <v>0</v>
      </c>
    </row>
    <row r="39" spans="1:16" s="31" customFormat="1" ht="22.5" customHeight="1" x14ac:dyDescent="0.2">
      <c r="A39" s="105"/>
      <c r="B39" s="106"/>
      <c r="C39" s="107"/>
      <c r="D39" s="32" t="s">
        <v>73</v>
      </c>
      <c r="E39" s="32" t="s">
        <v>74</v>
      </c>
      <c r="F39" s="33" t="s">
        <v>24</v>
      </c>
      <c r="G39" s="165"/>
      <c r="H39" s="108" t="s">
        <v>75</v>
      </c>
      <c r="I39" s="109">
        <v>0</v>
      </c>
      <c r="J39" s="108"/>
      <c r="K39" s="166"/>
      <c r="L39" s="108"/>
      <c r="M39" s="166"/>
      <c r="N39" s="166">
        <f t="shared" si="3"/>
        <v>0</v>
      </c>
      <c r="O39" s="166" t="e">
        <f t="shared" si="4"/>
        <v>#DIV/0!</v>
      </c>
      <c r="P39" s="167">
        <f t="shared" si="5"/>
        <v>0</v>
      </c>
    </row>
    <row r="40" spans="1:16" s="31" customFormat="1" ht="12" customHeight="1" x14ac:dyDescent="0.2">
      <c r="A40" s="105"/>
      <c r="B40" s="106"/>
      <c r="C40" s="107"/>
      <c r="D40" s="35" t="s">
        <v>76</v>
      </c>
      <c r="E40" s="35" t="s">
        <v>62</v>
      </c>
      <c r="F40" s="36" t="s">
        <v>63</v>
      </c>
      <c r="G40" s="165"/>
      <c r="H40" s="108" t="s">
        <v>77</v>
      </c>
      <c r="I40" s="109">
        <v>0</v>
      </c>
      <c r="J40" s="108"/>
      <c r="K40" s="166"/>
      <c r="L40" s="108"/>
      <c r="M40" s="166"/>
      <c r="N40" s="166">
        <f t="shared" si="3"/>
        <v>0</v>
      </c>
      <c r="O40" s="166" t="e">
        <f t="shared" si="4"/>
        <v>#DIV/0!</v>
      </c>
      <c r="P40" s="167">
        <f t="shared" si="5"/>
        <v>0</v>
      </c>
    </row>
    <row r="41" spans="1:16" s="31" customFormat="1" ht="12" customHeight="1" x14ac:dyDescent="0.2">
      <c r="A41" s="105">
        <v>2</v>
      </c>
      <c r="B41" s="106" t="s">
        <v>53</v>
      </c>
      <c r="C41" s="107" t="s">
        <v>54</v>
      </c>
      <c r="D41" s="29" t="s">
        <v>55</v>
      </c>
      <c r="E41" s="29" t="s">
        <v>56</v>
      </c>
      <c r="F41" s="30"/>
      <c r="G41" s="165" t="s">
        <v>57</v>
      </c>
      <c r="H41" s="108" t="s">
        <v>78</v>
      </c>
      <c r="I41" s="109">
        <v>68.400000000000006</v>
      </c>
      <c r="J41" s="108" t="s">
        <v>59</v>
      </c>
      <c r="K41" s="166">
        <v>73.3</v>
      </c>
      <c r="L41" s="108" t="s">
        <v>60</v>
      </c>
      <c r="M41" s="166">
        <v>76</v>
      </c>
      <c r="N41" s="166">
        <f t="shared" si="3"/>
        <v>3.1457201966410713</v>
      </c>
      <c r="O41" s="166">
        <f t="shared" si="4"/>
        <v>4.3349382590368464</v>
      </c>
      <c r="P41" s="167">
        <f t="shared" si="5"/>
        <v>72.566666666666663</v>
      </c>
    </row>
    <row r="42" spans="1:16" s="31" customFormat="1" ht="11.25" customHeight="1" x14ac:dyDescent="0.2">
      <c r="A42" s="105"/>
      <c r="B42" s="106"/>
      <c r="C42" s="107"/>
      <c r="D42" s="32" t="s">
        <v>61</v>
      </c>
      <c r="E42" s="32" t="s">
        <v>62</v>
      </c>
      <c r="F42" s="33" t="s">
        <v>63</v>
      </c>
      <c r="G42" s="165"/>
      <c r="H42" s="108" t="s">
        <v>79</v>
      </c>
      <c r="I42" s="109">
        <v>0</v>
      </c>
      <c r="J42" s="108"/>
      <c r="K42" s="166"/>
      <c r="L42" s="108"/>
      <c r="M42" s="166"/>
      <c r="N42" s="166">
        <f t="shared" si="3"/>
        <v>0</v>
      </c>
      <c r="O42" s="166" t="e">
        <f t="shared" si="4"/>
        <v>#DIV/0!</v>
      </c>
      <c r="P42" s="167">
        <f t="shared" si="5"/>
        <v>0</v>
      </c>
    </row>
    <row r="43" spans="1:16" s="31" customFormat="1" ht="11.25" customHeight="1" x14ac:dyDescent="0.2">
      <c r="A43" s="105"/>
      <c r="B43" s="106"/>
      <c r="C43" s="107"/>
      <c r="D43" s="32" t="s">
        <v>65</v>
      </c>
      <c r="E43" s="32" t="s">
        <v>80</v>
      </c>
      <c r="F43" s="33"/>
      <c r="G43" s="165"/>
      <c r="H43" s="108" t="s">
        <v>81</v>
      </c>
      <c r="I43" s="109">
        <v>0</v>
      </c>
      <c r="J43" s="108"/>
      <c r="K43" s="166"/>
      <c r="L43" s="108"/>
      <c r="M43" s="166"/>
      <c r="N43" s="166">
        <f t="shared" si="3"/>
        <v>0</v>
      </c>
      <c r="O43" s="166" t="e">
        <f t="shared" si="4"/>
        <v>#DIV/0!</v>
      </c>
      <c r="P43" s="167">
        <f t="shared" si="5"/>
        <v>0</v>
      </c>
    </row>
    <row r="44" spans="1:16" s="31" customFormat="1" ht="11.25" customHeight="1" x14ac:dyDescent="0.2">
      <c r="A44" s="105"/>
      <c r="B44" s="106"/>
      <c r="C44" s="107"/>
      <c r="D44" s="32" t="s">
        <v>68</v>
      </c>
      <c r="E44" s="32" t="s">
        <v>69</v>
      </c>
      <c r="F44" s="33"/>
      <c r="G44" s="165"/>
      <c r="H44" s="108" t="s">
        <v>82</v>
      </c>
      <c r="I44" s="109">
        <v>0</v>
      </c>
      <c r="J44" s="108"/>
      <c r="K44" s="166"/>
      <c r="L44" s="108"/>
      <c r="M44" s="166"/>
      <c r="N44" s="166">
        <f t="shared" si="3"/>
        <v>0</v>
      </c>
      <c r="O44" s="166" t="e">
        <f t="shared" si="4"/>
        <v>#DIV/0!</v>
      </c>
      <c r="P44" s="167">
        <f t="shared" si="5"/>
        <v>0</v>
      </c>
    </row>
    <row r="45" spans="1:16" s="31" customFormat="1" ht="11.25" customHeight="1" x14ac:dyDescent="0.2">
      <c r="A45" s="105"/>
      <c r="B45" s="106"/>
      <c r="C45" s="107"/>
      <c r="D45" s="32" t="s">
        <v>71</v>
      </c>
      <c r="E45" s="34">
        <v>1</v>
      </c>
      <c r="F45" s="33"/>
      <c r="G45" s="165"/>
      <c r="H45" s="108" t="s">
        <v>83</v>
      </c>
      <c r="I45" s="109">
        <v>0</v>
      </c>
      <c r="J45" s="108"/>
      <c r="K45" s="166"/>
      <c r="L45" s="108"/>
      <c r="M45" s="166"/>
      <c r="N45" s="166">
        <f t="shared" si="3"/>
        <v>0</v>
      </c>
      <c r="O45" s="166" t="e">
        <f t="shared" si="4"/>
        <v>#DIV/0!</v>
      </c>
      <c r="P45" s="167">
        <f t="shared" si="5"/>
        <v>0</v>
      </c>
    </row>
    <row r="46" spans="1:16" s="31" customFormat="1" ht="11.25" customHeight="1" x14ac:dyDescent="0.2">
      <c r="A46" s="105"/>
      <c r="B46" s="106"/>
      <c r="C46" s="107"/>
      <c r="D46" s="32" t="s">
        <v>76</v>
      </c>
      <c r="E46" s="32" t="s">
        <v>84</v>
      </c>
      <c r="F46" s="33" t="s">
        <v>63</v>
      </c>
      <c r="G46" s="165"/>
      <c r="H46" s="108" t="s">
        <v>85</v>
      </c>
      <c r="I46" s="109">
        <v>0</v>
      </c>
      <c r="J46" s="108"/>
      <c r="K46" s="166"/>
      <c r="L46" s="108"/>
      <c r="M46" s="166"/>
      <c r="N46" s="166">
        <f t="shared" si="3"/>
        <v>0</v>
      </c>
      <c r="O46" s="166" t="e">
        <f t="shared" si="4"/>
        <v>#DIV/0!</v>
      </c>
      <c r="P46" s="167">
        <f t="shared" si="5"/>
        <v>0</v>
      </c>
    </row>
    <row r="47" spans="1:16" s="31" customFormat="1" ht="11.25" customHeight="1" x14ac:dyDescent="0.2">
      <c r="A47" s="105"/>
      <c r="B47" s="106"/>
      <c r="C47" s="107"/>
      <c r="D47" s="35" t="s">
        <v>73</v>
      </c>
      <c r="E47" s="35" t="s">
        <v>74</v>
      </c>
      <c r="F47" s="36" t="s">
        <v>24</v>
      </c>
      <c r="G47" s="165"/>
      <c r="H47" s="108" t="s">
        <v>86</v>
      </c>
      <c r="I47" s="109">
        <v>0</v>
      </c>
      <c r="J47" s="108"/>
      <c r="K47" s="166"/>
      <c r="L47" s="108"/>
      <c r="M47" s="166"/>
      <c r="N47" s="166">
        <f t="shared" si="3"/>
        <v>0</v>
      </c>
      <c r="O47" s="166" t="e">
        <f t="shared" si="4"/>
        <v>#DIV/0!</v>
      </c>
      <c r="P47" s="167">
        <f t="shared" si="5"/>
        <v>0</v>
      </c>
    </row>
    <row r="48" spans="1:16" s="31" customFormat="1" ht="12" customHeight="1" x14ac:dyDescent="0.2">
      <c r="A48" s="105">
        <v>3</v>
      </c>
      <c r="B48" s="106" t="s">
        <v>53</v>
      </c>
      <c r="C48" s="107" t="s">
        <v>54</v>
      </c>
      <c r="D48" s="29" t="s">
        <v>55</v>
      </c>
      <c r="E48" s="29" t="s">
        <v>56</v>
      </c>
      <c r="F48" s="30"/>
      <c r="G48" s="165" t="s">
        <v>57</v>
      </c>
      <c r="H48" s="108" t="s">
        <v>87</v>
      </c>
      <c r="I48" s="109">
        <v>60</v>
      </c>
      <c r="J48" s="108" t="s">
        <v>59</v>
      </c>
      <c r="K48" s="166">
        <v>56.8</v>
      </c>
      <c r="L48" s="108" t="s">
        <v>60</v>
      </c>
      <c r="M48" s="166">
        <v>63</v>
      </c>
      <c r="N48" s="166">
        <f t="shared" si="3"/>
        <v>2.531578339473004</v>
      </c>
      <c r="O48" s="166">
        <f t="shared" si="4"/>
        <v>4.2239905552942218</v>
      </c>
      <c r="P48" s="167">
        <f t="shared" si="5"/>
        <v>59.933333333333337</v>
      </c>
    </row>
    <row r="49" spans="1:16" s="31" customFormat="1" ht="11.25" customHeight="1" x14ac:dyDescent="0.2">
      <c r="A49" s="105"/>
      <c r="B49" s="106"/>
      <c r="C49" s="107"/>
      <c r="D49" s="32" t="s">
        <v>61</v>
      </c>
      <c r="E49" s="32" t="s">
        <v>88</v>
      </c>
      <c r="F49" s="33" t="s">
        <v>63</v>
      </c>
      <c r="G49" s="165"/>
      <c r="H49" s="108" t="s">
        <v>89</v>
      </c>
      <c r="I49" s="109">
        <v>0</v>
      </c>
      <c r="J49" s="108"/>
      <c r="K49" s="166"/>
      <c r="L49" s="108"/>
      <c r="M49" s="166"/>
      <c r="N49" s="166">
        <f t="shared" si="3"/>
        <v>0</v>
      </c>
      <c r="O49" s="166" t="e">
        <f t="shared" si="4"/>
        <v>#DIV/0!</v>
      </c>
      <c r="P49" s="167">
        <f t="shared" si="5"/>
        <v>0</v>
      </c>
    </row>
    <row r="50" spans="1:16" s="31" customFormat="1" ht="11.25" customHeight="1" x14ac:dyDescent="0.2">
      <c r="A50" s="105"/>
      <c r="B50" s="106"/>
      <c r="C50" s="107"/>
      <c r="D50" s="32" t="s">
        <v>65</v>
      </c>
      <c r="E50" s="32" t="s">
        <v>80</v>
      </c>
      <c r="F50" s="33"/>
      <c r="G50" s="165"/>
      <c r="H50" s="108" t="s">
        <v>90</v>
      </c>
      <c r="I50" s="109">
        <v>0</v>
      </c>
      <c r="J50" s="108"/>
      <c r="K50" s="166"/>
      <c r="L50" s="108"/>
      <c r="M50" s="166"/>
      <c r="N50" s="166">
        <f t="shared" si="3"/>
        <v>0</v>
      </c>
      <c r="O50" s="166" t="e">
        <f t="shared" si="4"/>
        <v>#DIV/0!</v>
      </c>
      <c r="P50" s="167">
        <f t="shared" si="5"/>
        <v>0</v>
      </c>
    </row>
    <row r="51" spans="1:16" s="31" customFormat="1" ht="11.25" customHeight="1" x14ac:dyDescent="0.2">
      <c r="A51" s="105"/>
      <c r="B51" s="106"/>
      <c r="C51" s="107"/>
      <c r="D51" s="32" t="s">
        <v>68</v>
      </c>
      <c r="E51" s="32" t="s">
        <v>69</v>
      </c>
      <c r="F51" s="33"/>
      <c r="G51" s="165"/>
      <c r="H51" s="108" t="s">
        <v>91</v>
      </c>
      <c r="I51" s="109">
        <v>0</v>
      </c>
      <c r="J51" s="108"/>
      <c r="K51" s="166"/>
      <c r="L51" s="108"/>
      <c r="M51" s="166"/>
      <c r="N51" s="166">
        <f t="shared" si="3"/>
        <v>0</v>
      </c>
      <c r="O51" s="166" t="e">
        <f t="shared" si="4"/>
        <v>#DIV/0!</v>
      </c>
      <c r="P51" s="167">
        <f t="shared" si="5"/>
        <v>0</v>
      </c>
    </row>
    <row r="52" spans="1:16" s="31" customFormat="1" ht="11.25" customHeight="1" x14ac:dyDescent="0.2">
      <c r="A52" s="105"/>
      <c r="B52" s="106"/>
      <c r="C52" s="107"/>
      <c r="D52" s="32" t="s">
        <v>76</v>
      </c>
      <c r="E52" s="32" t="s">
        <v>92</v>
      </c>
      <c r="F52" s="33" t="s">
        <v>63</v>
      </c>
      <c r="G52" s="165"/>
      <c r="H52" s="108" t="s">
        <v>93</v>
      </c>
      <c r="I52" s="109">
        <v>0</v>
      </c>
      <c r="J52" s="108"/>
      <c r="K52" s="166"/>
      <c r="L52" s="108"/>
      <c r="M52" s="166"/>
      <c r="N52" s="166">
        <f t="shared" si="3"/>
        <v>0</v>
      </c>
      <c r="O52" s="166" t="e">
        <f t="shared" si="4"/>
        <v>#DIV/0!</v>
      </c>
      <c r="P52" s="167">
        <f t="shared" si="5"/>
        <v>0</v>
      </c>
    </row>
    <row r="53" spans="1:16" s="31" customFormat="1" ht="17.25" customHeight="1" x14ac:dyDescent="0.2">
      <c r="A53" s="105"/>
      <c r="B53" s="106"/>
      <c r="C53" s="107"/>
      <c r="D53" s="32" t="s">
        <v>73</v>
      </c>
      <c r="E53" s="32" t="s">
        <v>74</v>
      </c>
      <c r="F53" s="33" t="s">
        <v>24</v>
      </c>
      <c r="G53" s="165"/>
      <c r="H53" s="108" t="s">
        <v>94</v>
      </c>
      <c r="I53" s="109">
        <v>0</v>
      </c>
      <c r="J53" s="108"/>
      <c r="K53" s="166"/>
      <c r="L53" s="108"/>
      <c r="M53" s="166"/>
      <c r="N53" s="166">
        <f t="shared" si="3"/>
        <v>0</v>
      </c>
      <c r="O53" s="166" t="e">
        <f t="shared" si="4"/>
        <v>#DIV/0!</v>
      </c>
      <c r="P53" s="167">
        <f t="shared" si="5"/>
        <v>0</v>
      </c>
    </row>
    <row r="54" spans="1:16" s="31" customFormat="1" ht="12" customHeight="1" x14ac:dyDescent="0.2">
      <c r="A54" s="105"/>
      <c r="B54" s="106"/>
      <c r="C54" s="107"/>
      <c r="D54" s="35" t="s">
        <v>71</v>
      </c>
      <c r="E54" s="35" t="s">
        <v>95</v>
      </c>
      <c r="F54" s="36"/>
      <c r="G54" s="165"/>
      <c r="H54" s="108" t="s">
        <v>96</v>
      </c>
      <c r="I54" s="109">
        <v>0</v>
      </c>
      <c r="J54" s="108"/>
      <c r="K54" s="166"/>
      <c r="L54" s="108"/>
      <c r="M54" s="166"/>
      <c r="N54" s="166">
        <f t="shared" si="3"/>
        <v>0</v>
      </c>
      <c r="O54" s="166" t="e">
        <f t="shared" si="4"/>
        <v>#DIV/0!</v>
      </c>
      <c r="P54" s="167">
        <f t="shared" si="5"/>
        <v>0</v>
      </c>
    </row>
    <row r="55" spans="1:16" s="31" customFormat="1" ht="12" customHeight="1" x14ac:dyDescent="0.2">
      <c r="A55" s="105">
        <v>4</v>
      </c>
      <c r="B55" s="106" t="s">
        <v>97</v>
      </c>
      <c r="C55" s="107" t="s">
        <v>54</v>
      </c>
      <c r="D55" s="29" t="s">
        <v>55</v>
      </c>
      <c r="E55" s="29" t="s">
        <v>56</v>
      </c>
      <c r="F55" s="30"/>
      <c r="G55" s="165" t="s">
        <v>57</v>
      </c>
      <c r="H55" s="108" t="s">
        <v>98</v>
      </c>
      <c r="I55" s="109">
        <v>294</v>
      </c>
      <c r="J55" s="108" t="s">
        <v>59</v>
      </c>
      <c r="K55" s="166">
        <v>208.1</v>
      </c>
      <c r="L55" s="108" t="s">
        <v>60</v>
      </c>
      <c r="M55" s="166">
        <v>196</v>
      </c>
      <c r="N55" s="166">
        <f t="shared" si="3"/>
        <v>43.626215360338755</v>
      </c>
      <c r="O55" s="166">
        <f t="shared" si="4"/>
        <v>18.747836424726579</v>
      </c>
      <c r="P55" s="167">
        <f t="shared" si="5"/>
        <v>232.70000000000002</v>
      </c>
    </row>
    <row r="56" spans="1:16" s="31" customFormat="1" ht="14.25" customHeight="1" x14ac:dyDescent="0.2">
      <c r="A56" s="105"/>
      <c r="B56" s="106"/>
      <c r="C56" s="107"/>
      <c r="D56" s="32" t="s">
        <v>73</v>
      </c>
      <c r="E56" s="32" t="s">
        <v>99</v>
      </c>
      <c r="F56" s="33" t="s">
        <v>24</v>
      </c>
      <c r="G56" s="165"/>
      <c r="H56" s="108" t="s">
        <v>100</v>
      </c>
      <c r="I56" s="109">
        <v>0</v>
      </c>
      <c r="J56" s="108"/>
      <c r="K56" s="166"/>
      <c r="L56" s="108"/>
      <c r="M56" s="166"/>
      <c r="N56" s="166">
        <f t="shared" si="3"/>
        <v>0</v>
      </c>
      <c r="O56" s="166" t="e">
        <f t="shared" si="4"/>
        <v>#DIV/0!</v>
      </c>
      <c r="P56" s="167">
        <f t="shared" si="5"/>
        <v>0</v>
      </c>
    </row>
    <row r="57" spans="1:16" s="31" customFormat="1" ht="11.25" customHeight="1" x14ac:dyDescent="0.2">
      <c r="A57" s="105"/>
      <c r="B57" s="106"/>
      <c r="C57" s="107"/>
      <c r="D57" s="32" t="s">
        <v>61</v>
      </c>
      <c r="E57" s="32" t="s">
        <v>101</v>
      </c>
      <c r="F57" s="33" t="s">
        <v>63</v>
      </c>
      <c r="G57" s="165"/>
      <c r="H57" s="108" t="s">
        <v>102</v>
      </c>
      <c r="I57" s="109">
        <v>0</v>
      </c>
      <c r="J57" s="108"/>
      <c r="K57" s="108"/>
      <c r="L57" s="108"/>
      <c r="M57" s="166"/>
      <c r="N57" s="166">
        <f t="shared" si="3"/>
        <v>0</v>
      </c>
      <c r="O57" s="166" t="e">
        <f t="shared" si="4"/>
        <v>#DIV/0!</v>
      </c>
      <c r="P57" s="167">
        <f t="shared" si="5"/>
        <v>0</v>
      </c>
    </row>
    <row r="58" spans="1:16" s="31" customFormat="1" ht="11.25" customHeight="1" x14ac:dyDescent="0.2">
      <c r="A58" s="105"/>
      <c r="B58" s="106"/>
      <c r="C58" s="107"/>
      <c r="D58" s="32" t="s">
        <v>71</v>
      </c>
      <c r="E58" s="32" t="s">
        <v>95</v>
      </c>
      <c r="F58" s="33"/>
      <c r="G58" s="165"/>
      <c r="H58" s="108" t="s">
        <v>103</v>
      </c>
      <c r="I58" s="109">
        <v>0</v>
      </c>
      <c r="J58" s="108"/>
      <c r="K58" s="166"/>
      <c r="L58" s="108"/>
      <c r="M58" s="166"/>
      <c r="N58" s="166">
        <f t="shared" si="3"/>
        <v>0</v>
      </c>
      <c r="O58" s="166" t="e">
        <f t="shared" si="4"/>
        <v>#DIV/0!</v>
      </c>
      <c r="P58" s="167">
        <f t="shared" si="5"/>
        <v>0</v>
      </c>
    </row>
    <row r="59" spans="1:16" s="31" customFormat="1" ht="11.25" customHeight="1" x14ac:dyDescent="0.2">
      <c r="A59" s="105"/>
      <c r="B59" s="106"/>
      <c r="C59" s="107"/>
      <c r="D59" s="32" t="s">
        <v>65</v>
      </c>
      <c r="E59" s="32" t="s">
        <v>104</v>
      </c>
      <c r="F59" s="33"/>
      <c r="G59" s="165"/>
      <c r="H59" s="108" t="s">
        <v>105</v>
      </c>
      <c r="I59" s="109">
        <v>0</v>
      </c>
      <c r="J59" s="108"/>
      <c r="K59" s="166"/>
      <c r="L59" s="108"/>
      <c r="M59" s="166"/>
      <c r="N59" s="166">
        <f t="shared" si="3"/>
        <v>0</v>
      </c>
      <c r="O59" s="166" t="e">
        <f t="shared" si="4"/>
        <v>#DIV/0!</v>
      </c>
      <c r="P59" s="167">
        <f t="shared" si="5"/>
        <v>0</v>
      </c>
    </row>
    <row r="60" spans="1:16" s="31" customFormat="1" ht="11.25" customHeight="1" x14ac:dyDescent="0.2">
      <c r="A60" s="105"/>
      <c r="B60" s="106"/>
      <c r="C60" s="107"/>
      <c r="D60" s="32" t="s">
        <v>68</v>
      </c>
      <c r="E60" s="32" t="s">
        <v>69</v>
      </c>
      <c r="F60" s="33"/>
      <c r="G60" s="165"/>
      <c r="H60" s="108" t="s">
        <v>106</v>
      </c>
      <c r="I60" s="109">
        <v>0</v>
      </c>
      <c r="J60" s="108"/>
      <c r="K60" s="166"/>
      <c r="L60" s="108"/>
      <c r="M60" s="166"/>
      <c r="N60" s="166">
        <f t="shared" si="3"/>
        <v>0</v>
      </c>
      <c r="O60" s="166" t="e">
        <f t="shared" si="4"/>
        <v>#DIV/0!</v>
      </c>
      <c r="P60" s="167">
        <f t="shared" si="5"/>
        <v>0</v>
      </c>
    </row>
    <row r="61" spans="1:16" s="31" customFormat="1" ht="12" customHeight="1" x14ac:dyDescent="0.2">
      <c r="A61" s="105"/>
      <c r="B61" s="106"/>
      <c r="C61" s="107"/>
      <c r="D61" s="35" t="s">
        <v>76</v>
      </c>
      <c r="E61" s="35" t="s">
        <v>101</v>
      </c>
      <c r="F61" s="36" t="s">
        <v>63</v>
      </c>
      <c r="G61" s="165"/>
      <c r="H61" s="108" t="s">
        <v>107</v>
      </c>
      <c r="I61" s="109">
        <v>0</v>
      </c>
      <c r="J61" s="108"/>
      <c r="K61" s="166"/>
      <c r="L61" s="108"/>
      <c r="M61" s="166"/>
      <c r="N61" s="166">
        <f t="shared" si="3"/>
        <v>0</v>
      </c>
      <c r="O61" s="166" t="e">
        <f t="shared" si="4"/>
        <v>#DIV/0!</v>
      </c>
      <c r="P61" s="167">
        <f t="shared" si="5"/>
        <v>0</v>
      </c>
    </row>
    <row r="62" spans="1:16" s="31" customFormat="1" ht="12" customHeight="1" x14ac:dyDescent="0.2">
      <c r="A62" s="105">
        <v>5</v>
      </c>
      <c r="B62" s="106" t="s">
        <v>97</v>
      </c>
      <c r="C62" s="107" t="s">
        <v>54</v>
      </c>
      <c r="D62" s="29" t="s">
        <v>55</v>
      </c>
      <c r="E62" s="29" t="s">
        <v>56</v>
      </c>
      <c r="F62" s="30"/>
      <c r="G62" s="165" t="s">
        <v>57</v>
      </c>
      <c r="H62" s="108" t="s">
        <v>108</v>
      </c>
      <c r="I62" s="109">
        <v>331.2</v>
      </c>
      <c r="J62" s="108" t="s">
        <v>59</v>
      </c>
      <c r="K62" s="166">
        <v>254.6</v>
      </c>
      <c r="L62" s="108" t="s">
        <v>60</v>
      </c>
      <c r="M62" s="166">
        <v>240</v>
      </c>
      <c r="N62" s="166">
        <f t="shared" si="3"/>
        <v>39.997444362803471</v>
      </c>
      <c r="O62" s="166">
        <f t="shared" si="4"/>
        <v>14.53043510394895</v>
      </c>
      <c r="P62" s="167">
        <f t="shared" si="5"/>
        <v>275.26666666666665</v>
      </c>
    </row>
    <row r="63" spans="1:16" s="31" customFormat="1" ht="21" customHeight="1" x14ac:dyDescent="0.2">
      <c r="A63" s="105"/>
      <c r="B63" s="106"/>
      <c r="C63" s="107"/>
      <c r="D63" s="32" t="s">
        <v>73</v>
      </c>
      <c r="E63" s="32" t="s">
        <v>99</v>
      </c>
      <c r="F63" s="33" t="s">
        <v>24</v>
      </c>
      <c r="G63" s="165"/>
      <c r="H63" s="108" t="s">
        <v>109</v>
      </c>
      <c r="I63" s="109">
        <v>0</v>
      </c>
      <c r="J63" s="108"/>
      <c r="K63" s="166"/>
      <c r="L63" s="108"/>
      <c r="M63" s="166"/>
      <c r="N63" s="166">
        <f t="shared" si="3"/>
        <v>0</v>
      </c>
      <c r="O63" s="166" t="e">
        <f t="shared" si="4"/>
        <v>#DIV/0!</v>
      </c>
      <c r="P63" s="167">
        <f t="shared" si="5"/>
        <v>0</v>
      </c>
    </row>
    <row r="64" spans="1:16" s="31" customFormat="1" ht="11.25" customHeight="1" x14ac:dyDescent="0.2">
      <c r="A64" s="105"/>
      <c r="B64" s="106"/>
      <c r="C64" s="107"/>
      <c r="D64" s="32" t="s">
        <v>61</v>
      </c>
      <c r="E64" s="32" t="s">
        <v>101</v>
      </c>
      <c r="F64" s="33" t="s">
        <v>63</v>
      </c>
      <c r="G64" s="165"/>
      <c r="H64" s="108" t="s">
        <v>110</v>
      </c>
      <c r="I64" s="109">
        <v>0</v>
      </c>
      <c r="J64" s="108"/>
      <c r="K64" s="166"/>
      <c r="L64" s="108"/>
      <c r="M64" s="166"/>
      <c r="N64" s="166">
        <f t="shared" si="3"/>
        <v>0</v>
      </c>
      <c r="O64" s="166" t="e">
        <f t="shared" si="4"/>
        <v>#DIV/0!</v>
      </c>
      <c r="P64" s="167">
        <f t="shared" si="5"/>
        <v>0</v>
      </c>
    </row>
    <row r="65" spans="1:16" s="31" customFormat="1" ht="11.25" customHeight="1" x14ac:dyDescent="0.2">
      <c r="A65" s="105"/>
      <c r="B65" s="106"/>
      <c r="C65" s="107"/>
      <c r="D65" s="32" t="s">
        <v>65</v>
      </c>
      <c r="E65" s="32" t="s">
        <v>104</v>
      </c>
      <c r="F65" s="33"/>
      <c r="G65" s="165"/>
      <c r="H65" s="108" t="s">
        <v>111</v>
      </c>
      <c r="I65" s="109">
        <v>0</v>
      </c>
      <c r="J65" s="108"/>
      <c r="K65" s="166"/>
      <c r="L65" s="108"/>
      <c r="M65" s="166"/>
      <c r="N65" s="166">
        <f t="shared" si="3"/>
        <v>0</v>
      </c>
      <c r="O65" s="166" t="e">
        <f t="shared" si="4"/>
        <v>#DIV/0!</v>
      </c>
      <c r="P65" s="167">
        <f t="shared" si="5"/>
        <v>0</v>
      </c>
    </row>
    <row r="66" spans="1:16" s="31" customFormat="1" ht="11.25" customHeight="1" x14ac:dyDescent="0.2">
      <c r="A66" s="105"/>
      <c r="B66" s="106"/>
      <c r="C66" s="107"/>
      <c r="D66" s="32" t="s">
        <v>68</v>
      </c>
      <c r="E66" s="32" t="s">
        <v>112</v>
      </c>
      <c r="F66" s="33"/>
      <c r="G66" s="165"/>
      <c r="H66" s="108" t="s">
        <v>113</v>
      </c>
      <c r="I66" s="109">
        <v>0</v>
      </c>
      <c r="J66" s="108"/>
      <c r="K66" s="166"/>
      <c r="L66" s="108"/>
      <c r="M66" s="166"/>
      <c r="N66" s="166">
        <f t="shared" si="3"/>
        <v>0</v>
      </c>
      <c r="O66" s="166" t="e">
        <f t="shared" si="4"/>
        <v>#DIV/0!</v>
      </c>
      <c r="P66" s="167">
        <f t="shared" si="5"/>
        <v>0</v>
      </c>
    </row>
    <row r="67" spans="1:16" s="31" customFormat="1" ht="11.25" customHeight="1" x14ac:dyDescent="0.2">
      <c r="A67" s="105"/>
      <c r="B67" s="106"/>
      <c r="C67" s="107"/>
      <c r="D67" s="32" t="s">
        <v>76</v>
      </c>
      <c r="E67" s="32" t="s">
        <v>101</v>
      </c>
      <c r="F67" s="33" t="s">
        <v>63</v>
      </c>
      <c r="G67" s="165"/>
      <c r="H67" s="108" t="s">
        <v>114</v>
      </c>
      <c r="I67" s="109">
        <v>0</v>
      </c>
      <c r="J67" s="108"/>
      <c r="K67" s="166"/>
      <c r="L67" s="108"/>
      <c r="M67" s="166"/>
      <c r="N67" s="166">
        <f t="shared" si="3"/>
        <v>0</v>
      </c>
      <c r="O67" s="166" t="e">
        <f t="shared" si="4"/>
        <v>#DIV/0!</v>
      </c>
      <c r="P67" s="167">
        <f t="shared" si="5"/>
        <v>0</v>
      </c>
    </row>
    <row r="68" spans="1:16" s="31" customFormat="1" ht="12" customHeight="1" x14ac:dyDescent="0.2">
      <c r="A68" s="105"/>
      <c r="B68" s="106"/>
      <c r="C68" s="107"/>
      <c r="D68" s="35" t="s">
        <v>71</v>
      </c>
      <c r="E68" s="35" t="s">
        <v>95</v>
      </c>
      <c r="F68" s="36"/>
      <c r="G68" s="165"/>
      <c r="H68" s="108" t="s">
        <v>115</v>
      </c>
      <c r="I68" s="109">
        <v>0</v>
      </c>
      <c r="J68" s="108"/>
      <c r="K68" s="166"/>
      <c r="L68" s="108"/>
      <c r="M68" s="166"/>
      <c r="N68" s="166">
        <f t="shared" si="3"/>
        <v>0</v>
      </c>
      <c r="O68" s="166" t="e">
        <f t="shared" si="4"/>
        <v>#DIV/0!</v>
      </c>
      <c r="P68" s="167">
        <f t="shared" si="5"/>
        <v>0</v>
      </c>
    </row>
    <row r="69" spans="1:16" s="31" customFormat="1" ht="12" customHeight="1" x14ac:dyDescent="0.2">
      <c r="A69" s="105">
        <v>6</v>
      </c>
      <c r="B69" s="151" t="s">
        <v>116</v>
      </c>
      <c r="C69" s="152" t="s">
        <v>117</v>
      </c>
      <c r="D69" s="37" t="s">
        <v>118</v>
      </c>
      <c r="E69" s="38" t="s">
        <v>119</v>
      </c>
      <c r="F69" s="39"/>
      <c r="G69" s="165" t="s">
        <v>57</v>
      </c>
      <c r="H69" s="108" t="s">
        <v>120</v>
      </c>
      <c r="I69" s="109">
        <v>198</v>
      </c>
      <c r="J69" s="108" t="s">
        <v>59</v>
      </c>
      <c r="K69" s="166">
        <v>137.80000000000001</v>
      </c>
      <c r="L69" s="108" t="s">
        <v>60</v>
      </c>
      <c r="M69" s="166">
        <v>180</v>
      </c>
      <c r="N69" s="166">
        <f t="shared" si="3"/>
        <v>25.229788390357719</v>
      </c>
      <c r="O69" s="166">
        <f t="shared" si="4"/>
        <v>14.674169284814495</v>
      </c>
      <c r="P69" s="167">
        <f t="shared" si="5"/>
        <v>171.93333333333331</v>
      </c>
    </row>
    <row r="70" spans="1:16" s="31" customFormat="1" ht="13.5" customHeight="1" x14ac:dyDescent="0.2">
      <c r="A70" s="105"/>
      <c r="B70" s="151"/>
      <c r="C70" s="152"/>
      <c r="D70" s="40" t="s">
        <v>121</v>
      </c>
      <c r="E70" s="41" t="s">
        <v>122</v>
      </c>
      <c r="F70" s="42"/>
      <c r="G70" s="165"/>
      <c r="H70" s="108" t="s">
        <v>123</v>
      </c>
      <c r="I70" s="109">
        <v>0</v>
      </c>
      <c r="J70" s="108"/>
      <c r="K70" s="166"/>
      <c r="L70" s="108"/>
      <c r="M70" s="166"/>
      <c r="N70" s="166">
        <f t="shared" si="3"/>
        <v>0</v>
      </c>
      <c r="O70" s="166" t="e">
        <f t="shared" si="4"/>
        <v>#DIV/0!</v>
      </c>
      <c r="P70" s="167">
        <f t="shared" si="5"/>
        <v>0</v>
      </c>
    </row>
    <row r="71" spans="1:16" s="31" customFormat="1" ht="13.5" customHeight="1" x14ac:dyDescent="0.2">
      <c r="A71" s="105"/>
      <c r="B71" s="151"/>
      <c r="C71" s="152"/>
      <c r="D71" s="40" t="s">
        <v>124</v>
      </c>
      <c r="E71" s="41" t="s">
        <v>33</v>
      </c>
      <c r="F71" s="42"/>
      <c r="G71" s="165"/>
      <c r="H71" s="108" t="s">
        <v>125</v>
      </c>
      <c r="I71" s="109">
        <v>0</v>
      </c>
      <c r="J71" s="108"/>
      <c r="K71" s="166"/>
      <c r="L71" s="108"/>
      <c r="M71" s="166"/>
      <c r="N71" s="166">
        <f t="shared" si="3"/>
        <v>0</v>
      </c>
      <c r="O71" s="166" t="e">
        <f t="shared" si="4"/>
        <v>#DIV/0!</v>
      </c>
      <c r="P71" s="167">
        <f t="shared" si="5"/>
        <v>0</v>
      </c>
    </row>
    <row r="72" spans="1:16" s="31" customFormat="1" ht="13.5" customHeight="1" x14ac:dyDescent="0.2">
      <c r="A72" s="105"/>
      <c r="B72" s="151"/>
      <c r="C72" s="152"/>
      <c r="D72" s="40" t="s">
        <v>126</v>
      </c>
      <c r="E72" s="41" t="s">
        <v>127</v>
      </c>
      <c r="F72" s="33" t="s">
        <v>24</v>
      </c>
      <c r="G72" s="165"/>
      <c r="H72" s="108" t="s">
        <v>128</v>
      </c>
      <c r="I72" s="109">
        <v>0</v>
      </c>
      <c r="J72" s="108"/>
      <c r="K72" s="166"/>
      <c r="L72" s="108"/>
      <c r="M72" s="166"/>
      <c r="N72" s="166">
        <f t="shared" si="3"/>
        <v>0</v>
      </c>
      <c r="O72" s="166" t="e">
        <f t="shared" si="4"/>
        <v>#DIV/0!</v>
      </c>
      <c r="P72" s="167">
        <f t="shared" si="5"/>
        <v>0</v>
      </c>
    </row>
    <row r="73" spans="1:16" s="31" customFormat="1" ht="22.5" x14ac:dyDescent="0.2">
      <c r="A73" s="105"/>
      <c r="B73" s="151"/>
      <c r="C73" s="152"/>
      <c r="D73" s="40" t="s">
        <v>129</v>
      </c>
      <c r="E73" s="41" t="s">
        <v>130</v>
      </c>
      <c r="F73" s="42"/>
      <c r="G73" s="165"/>
      <c r="H73" s="108" t="s">
        <v>131</v>
      </c>
      <c r="I73" s="109">
        <v>0</v>
      </c>
      <c r="J73" s="108"/>
      <c r="K73" s="166"/>
      <c r="L73" s="108"/>
      <c r="M73" s="166"/>
      <c r="N73" s="166">
        <f t="shared" si="3"/>
        <v>0</v>
      </c>
      <c r="O73" s="166" t="e">
        <f t="shared" si="4"/>
        <v>#DIV/0!</v>
      </c>
      <c r="P73" s="167">
        <f t="shared" si="5"/>
        <v>0</v>
      </c>
    </row>
    <row r="74" spans="1:16" s="31" customFormat="1" ht="22.5" x14ac:dyDescent="0.2">
      <c r="A74" s="105"/>
      <c r="B74" s="151"/>
      <c r="C74" s="152"/>
      <c r="D74" s="40" t="s">
        <v>132</v>
      </c>
      <c r="E74" s="41" t="s">
        <v>133</v>
      </c>
      <c r="F74" s="42" t="s">
        <v>31</v>
      </c>
      <c r="G74" s="165"/>
      <c r="H74" s="108" t="s">
        <v>134</v>
      </c>
      <c r="I74" s="109">
        <v>0</v>
      </c>
      <c r="J74" s="108"/>
      <c r="K74" s="166"/>
      <c r="L74" s="108"/>
      <c r="M74" s="166"/>
      <c r="N74" s="166">
        <f t="shared" si="3"/>
        <v>0</v>
      </c>
      <c r="O74" s="166" t="e">
        <f t="shared" si="4"/>
        <v>#DIV/0!</v>
      </c>
      <c r="P74" s="167">
        <f t="shared" si="5"/>
        <v>0</v>
      </c>
    </row>
    <row r="75" spans="1:16" s="31" customFormat="1" ht="13.5" customHeight="1" x14ac:dyDescent="0.2">
      <c r="A75" s="105"/>
      <c r="B75" s="151"/>
      <c r="C75" s="152"/>
      <c r="D75" s="40" t="s">
        <v>135</v>
      </c>
      <c r="E75" s="41" t="s">
        <v>136</v>
      </c>
      <c r="F75" s="42"/>
      <c r="G75" s="165"/>
      <c r="H75" s="108" t="s">
        <v>137</v>
      </c>
      <c r="I75" s="109">
        <v>0</v>
      </c>
      <c r="J75" s="108"/>
      <c r="K75" s="166"/>
      <c r="L75" s="108"/>
      <c r="M75" s="166"/>
      <c r="N75" s="166">
        <f t="shared" si="3"/>
        <v>0</v>
      </c>
      <c r="O75" s="166" t="e">
        <f t="shared" si="4"/>
        <v>#DIV/0!</v>
      </c>
      <c r="P75" s="167">
        <f t="shared" si="5"/>
        <v>0</v>
      </c>
    </row>
    <row r="76" spans="1:16" s="31" customFormat="1" ht="22.5" x14ac:dyDescent="0.2">
      <c r="A76" s="105"/>
      <c r="B76" s="151"/>
      <c r="C76" s="152"/>
      <c r="D76" s="40" t="s">
        <v>138</v>
      </c>
      <c r="E76" s="41" t="s">
        <v>139</v>
      </c>
      <c r="F76" s="42" t="s">
        <v>31</v>
      </c>
      <c r="G76" s="165"/>
      <c r="H76" s="108" t="s">
        <v>140</v>
      </c>
      <c r="I76" s="109">
        <v>0</v>
      </c>
      <c r="J76" s="108"/>
      <c r="K76" s="166"/>
      <c r="L76" s="108"/>
      <c r="M76" s="166"/>
      <c r="N76" s="166">
        <f t="shared" si="3"/>
        <v>0</v>
      </c>
      <c r="O76" s="166" t="e">
        <f t="shared" si="4"/>
        <v>#DIV/0!</v>
      </c>
      <c r="P76" s="167">
        <f t="shared" si="5"/>
        <v>0</v>
      </c>
    </row>
    <row r="77" spans="1:16" s="31" customFormat="1" ht="13.5" customHeight="1" x14ac:dyDescent="0.2">
      <c r="A77" s="105"/>
      <c r="B77" s="151"/>
      <c r="C77" s="152"/>
      <c r="D77" s="40" t="s">
        <v>141</v>
      </c>
      <c r="E77" s="41" t="s">
        <v>142</v>
      </c>
      <c r="F77" s="42"/>
      <c r="G77" s="165"/>
      <c r="H77" s="108" t="s">
        <v>143</v>
      </c>
      <c r="I77" s="109">
        <v>0</v>
      </c>
      <c r="J77" s="108"/>
      <c r="K77" s="166"/>
      <c r="L77" s="108"/>
      <c r="M77" s="166"/>
      <c r="N77" s="166">
        <f t="shared" si="3"/>
        <v>0</v>
      </c>
      <c r="O77" s="166" t="e">
        <f t="shared" si="4"/>
        <v>#DIV/0!</v>
      </c>
      <c r="P77" s="167">
        <f t="shared" si="5"/>
        <v>0</v>
      </c>
    </row>
    <row r="78" spans="1:16" s="31" customFormat="1" ht="13.5" customHeight="1" x14ac:dyDescent="0.2">
      <c r="A78" s="105"/>
      <c r="B78" s="151"/>
      <c r="C78" s="152"/>
      <c r="D78" s="40" t="s">
        <v>144</v>
      </c>
      <c r="E78" s="41" t="s">
        <v>145</v>
      </c>
      <c r="F78" s="42"/>
      <c r="G78" s="165"/>
      <c r="H78" s="108" t="s">
        <v>146</v>
      </c>
      <c r="I78" s="109">
        <v>0</v>
      </c>
      <c r="J78" s="108"/>
      <c r="K78" s="166"/>
      <c r="L78" s="108"/>
      <c r="M78" s="166"/>
      <c r="N78" s="166">
        <f t="shared" si="3"/>
        <v>0</v>
      </c>
      <c r="O78" s="166" t="e">
        <f t="shared" si="4"/>
        <v>#DIV/0!</v>
      </c>
      <c r="P78" s="167">
        <f t="shared" si="5"/>
        <v>0</v>
      </c>
    </row>
    <row r="79" spans="1:16" s="31" customFormat="1" ht="13.5" customHeight="1" x14ac:dyDescent="0.2">
      <c r="A79" s="105"/>
      <c r="B79" s="151"/>
      <c r="C79" s="152"/>
      <c r="D79" s="43" t="s">
        <v>147</v>
      </c>
      <c r="E79" s="44" t="s">
        <v>148</v>
      </c>
      <c r="F79" s="45"/>
      <c r="G79" s="165"/>
      <c r="H79" s="108" t="s">
        <v>149</v>
      </c>
      <c r="I79" s="109">
        <v>0</v>
      </c>
      <c r="J79" s="108"/>
      <c r="K79" s="166"/>
      <c r="L79" s="108"/>
      <c r="M79" s="166"/>
      <c r="N79" s="166">
        <f t="shared" si="3"/>
        <v>0</v>
      </c>
      <c r="O79" s="166" t="e">
        <f t="shared" si="4"/>
        <v>#DIV/0!</v>
      </c>
      <c r="P79" s="167">
        <f t="shared" si="5"/>
        <v>0</v>
      </c>
    </row>
    <row r="80" spans="1:16" s="31" customFormat="1" ht="12" customHeight="1" x14ac:dyDescent="0.2">
      <c r="A80" s="105">
        <v>7</v>
      </c>
      <c r="B80" s="106" t="s">
        <v>150</v>
      </c>
      <c r="C80" s="107" t="s">
        <v>151</v>
      </c>
      <c r="D80" s="29" t="s">
        <v>129</v>
      </c>
      <c r="E80" s="29" t="s">
        <v>152</v>
      </c>
      <c r="F80" s="30"/>
      <c r="G80" s="165" t="s">
        <v>57</v>
      </c>
      <c r="H80" s="108" t="s">
        <v>153</v>
      </c>
      <c r="I80" s="109">
        <v>414</v>
      </c>
      <c r="J80" s="108" t="s">
        <v>59</v>
      </c>
      <c r="K80" s="166">
        <v>257.39999999999998</v>
      </c>
      <c r="L80" s="108" t="s">
        <v>60</v>
      </c>
      <c r="M80" s="166">
        <v>280</v>
      </c>
      <c r="N80" s="166">
        <f t="shared" si="3"/>
        <v>69.113690555650621</v>
      </c>
      <c r="O80" s="166">
        <f t="shared" si="4"/>
        <v>21.79325958239982</v>
      </c>
      <c r="P80" s="167">
        <f t="shared" si="5"/>
        <v>317.13333333333333</v>
      </c>
    </row>
    <row r="81" spans="1:16" s="31" customFormat="1" ht="13.5" customHeight="1" x14ac:dyDescent="0.2">
      <c r="A81" s="105"/>
      <c r="B81" s="106"/>
      <c r="C81" s="107"/>
      <c r="D81" s="32" t="s">
        <v>124</v>
      </c>
      <c r="E81" s="32" t="s">
        <v>154</v>
      </c>
      <c r="F81" s="33"/>
      <c r="G81" s="165"/>
      <c r="H81" s="108" t="s">
        <v>155</v>
      </c>
      <c r="I81" s="109">
        <v>0</v>
      </c>
      <c r="J81" s="108"/>
      <c r="K81" s="166"/>
      <c r="L81" s="108"/>
      <c r="M81" s="166"/>
      <c r="N81" s="166">
        <f t="shared" si="3"/>
        <v>0</v>
      </c>
      <c r="O81" s="166" t="e">
        <f t="shared" si="4"/>
        <v>#DIV/0!</v>
      </c>
      <c r="P81" s="167">
        <f t="shared" si="5"/>
        <v>0</v>
      </c>
    </row>
    <row r="82" spans="1:16" s="31" customFormat="1" ht="13.5" customHeight="1" x14ac:dyDescent="0.2">
      <c r="A82" s="105"/>
      <c r="B82" s="106"/>
      <c r="C82" s="107"/>
      <c r="D82" s="32" t="s">
        <v>118</v>
      </c>
      <c r="E82" s="32" t="s">
        <v>119</v>
      </c>
      <c r="F82" s="33"/>
      <c r="G82" s="165"/>
      <c r="H82" s="108" t="s">
        <v>156</v>
      </c>
      <c r="I82" s="109">
        <v>0</v>
      </c>
      <c r="J82" s="108"/>
      <c r="K82" s="166"/>
      <c r="L82" s="108"/>
      <c r="M82" s="166"/>
      <c r="N82" s="166">
        <f t="shared" si="3"/>
        <v>0</v>
      </c>
      <c r="O82" s="166" t="e">
        <f t="shared" si="4"/>
        <v>#DIV/0!</v>
      </c>
      <c r="P82" s="167">
        <f t="shared" si="5"/>
        <v>0</v>
      </c>
    </row>
    <row r="83" spans="1:16" s="31" customFormat="1" ht="13.5" customHeight="1" x14ac:dyDescent="0.2">
      <c r="A83" s="105"/>
      <c r="B83" s="106"/>
      <c r="C83" s="107"/>
      <c r="D83" s="32" t="s">
        <v>126</v>
      </c>
      <c r="E83" s="32" t="s">
        <v>157</v>
      </c>
      <c r="F83" s="33" t="s">
        <v>24</v>
      </c>
      <c r="G83" s="165"/>
      <c r="H83" s="108" t="s">
        <v>158</v>
      </c>
      <c r="I83" s="109">
        <v>0</v>
      </c>
      <c r="J83" s="108"/>
      <c r="K83" s="166"/>
      <c r="L83" s="108"/>
      <c r="M83" s="166"/>
      <c r="N83" s="166">
        <f t="shared" si="3"/>
        <v>0</v>
      </c>
      <c r="O83" s="166" t="e">
        <f t="shared" si="4"/>
        <v>#DIV/0!</v>
      </c>
      <c r="P83" s="167">
        <f t="shared" si="5"/>
        <v>0</v>
      </c>
    </row>
    <row r="84" spans="1:16" s="31" customFormat="1" ht="13.5" customHeight="1" x14ac:dyDescent="0.2">
      <c r="A84" s="105"/>
      <c r="B84" s="106"/>
      <c r="C84" s="107"/>
      <c r="D84" s="32" t="s">
        <v>121</v>
      </c>
      <c r="E84" s="32" t="s">
        <v>159</v>
      </c>
      <c r="F84" s="33"/>
      <c r="G84" s="165"/>
      <c r="H84" s="108" t="s">
        <v>160</v>
      </c>
      <c r="I84" s="109">
        <v>0</v>
      </c>
      <c r="J84" s="108"/>
      <c r="K84" s="166"/>
      <c r="L84" s="108"/>
      <c r="M84" s="166"/>
      <c r="N84" s="166">
        <f t="shared" si="3"/>
        <v>0</v>
      </c>
      <c r="O84" s="166" t="e">
        <f t="shared" si="4"/>
        <v>#DIV/0!</v>
      </c>
      <c r="P84" s="167">
        <f t="shared" si="5"/>
        <v>0</v>
      </c>
    </row>
    <row r="85" spans="1:16" s="31" customFormat="1" ht="13.5" customHeight="1" x14ac:dyDescent="0.2">
      <c r="A85" s="105"/>
      <c r="B85" s="106"/>
      <c r="C85" s="107"/>
      <c r="D85" s="35" t="s">
        <v>161</v>
      </c>
      <c r="E85" s="35" t="s">
        <v>162</v>
      </c>
      <c r="F85" s="36"/>
      <c r="G85" s="165"/>
      <c r="H85" s="108" t="s">
        <v>163</v>
      </c>
      <c r="I85" s="109">
        <v>0</v>
      </c>
      <c r="J85" s="108"/>
      <c r="K85" s="166"/>
      <c r="L85" s="108"/>
      <c r="M85" s="166"/>
      <c r="N85" s="166">
        <f t="shared" si="3"/>
        <v>0</v>
      </c>
      <c r="O85" s="166" t="e">
        <f t="shared" si="4"/>
        <v>#DIV/0!</v>
      </c>
      <c r="P85" s="167">
        <f t="shared" si="5"/>
        <v>0</v>
      </c>
    </row>
    <row r="86" spans="1:16" s="31" customFormat="1" ht="12" customHeight="1" x14ac:dyDescent="0.2">
      <c r="A86" s="105">
        <v>8</v>
      </c>
      <c r="B86" s="106" t="s">
        <v>164</v>
      </c>
      <c r="C86" s="107" t="s">
        <v>165</v>
      </c>
      <c r="D86" s="29" t="s">
        <v>166</v>
      </c>
      <c r="E86" s="29" t="s">
        <v>167</v>
      </c>
      <c r="F86" s="30"/>
      <c r="G86" s="165" t="s">
        <v>57</v>
      </c>
      <c r="H86" s="108" t="s">
        <v>168</v>
      </c>
      <c r="I86" s="109">
        <v>4.8</v>
      </c>
      <c r="J86" s="108" t="s">
        <v>59</v>
      </c>
      <c r="K86" s="166">
        <v>4.5999999999999996</v>
      </c>
      <c r="L86" s="108" t="s">
        <v>60</v>
      </c>
      <c r="M86" s="166">
        <v>4.2</v>
      </c>
      <c r="N86" s="166">
        <f t="shared" si="3"/>
        <v>0.24944382578492927</v>
      </c>
      <c r="O86" s="166">
        <f t="shared" si="4"/>
        <v>5.5024373334910877</v>
      </c>
      <c r="P86" s="167">
        <f t="shared" si="5"/>
        <v>4.5333333333333323</v>
      </c>
    </row>
    <row r="87" spans="1:16" s="31" customFormat="1" ht="13.5" customHeight="1" x14ac:dyDescent="0.2">
      <c r="A87" s="105"/>
      <c r="B87" s="106"/>
      <c r="C87" s="107"/>
      <c r="D87" s="32" t="s">
        <v>169</v>
      </c>
      <c r="E87" s="32" t="s">
        <v>170</v>
      </c>
      <c r="F87" s="33"/>
      <c r="G87" s="165"/>
      <c r="H87" s="108" t="s">
        <v>171</v>
      </c>
      <c r="I87" s="109">
        <v>0</v>
      </c>
      <c r="J87" s="108"/>
      <c r="K87" s="166"/>
      <c r="L87" s="108"/>
      <c r="M87" s="166"/>
      <c r="N87" s="166">
        <f t="shared" si="3"/>
        <v>0</v>
      </c>
      <c r="O87" s="166" t="e">
        <f t="shared" si="4"/>
        <v>#DIV/0!</v>
      </c>
      <c r="P87" s="167">
        <f t="shared" si="5"/>
        <v>0</v>
      </c>
    </row>
    <row r="88" spans="1:16" s="31" customFormat="1" ht="13.5" customHeight="1" x14ac:dyDescent="0.2">
      <c r="A88" s="105"/>
      <c r="B88" s="106"/>
      <c r="C88" s="107"/>
      <c r="D88" s="46" t="s">
        <v>172</v>
      </c>
      <c r="E88" s="32" t="s">
        <v>173</v>
      </c>
      <c r="F88" s="33"/>
      <c r="G88" s="165"/>
      <c r="H88" s="108" t="s">
        <v>174</v>
      </c>
      <c r="I88" s="109">
        <v>0</v>
      </c>
      <c r="J88" s="108"/>
      <c r="K88" s="166"/>
      <c r="L88" s="108"/>
      <c r="M88" s="166"/>
      <c r="N88" s="166">
        <f t="shared" si="3"/>
        <v>0</v>
      </c>
      <c r="O88" s="166" t="e">
        <f t="shared" si="4"/>
        <v>#DIV/0!</v>
      </c>
      <c r="P88" s="167">
        <f t="shared" si="5"/>
        <v>0</v>
      </c>
    </row>
    <row r="89" spans="1:16" s="31" customFormat="1" ht="13.5" customHeight="1" x14ac:dyDescent="0.2">
      <c r="A89" s="105"/>
      <c r="B89" s="106"/>
      <c r="C89" s="107"/>
      <c r="D89" s="35" t="s">
        <v>32</v>
      </c>
      <c r="E89" s="35" t="s">
        <v>33</v>
      </c>
      <c r="F89" s="36"/>
      <c r="G89" s="165"/>
      <c r="H89" s="108" t="s">
        <v>175</v>
      </c>
      <c r="I89" s="109">
        <v>0</v>
      </c>
      <c r="J89" s="108"/>
      <c r="K89" s="166"/>
      <c r="L89" s="108"/>
      <c r="M89" s="166"/>
      <c r="N89" s="166">
        <f t="shared" si="3"/>
        <v>0</v>
      </c>
      <c r="O89" s="166" t="e">
        <f t="shared" si="4"/>
        <v>#DIV/0!</v>
      </c>
      <c r="P89" s="167">
        <f t="shared" si="5"/>
        <v>0</v>
      </c>
    </row>
    <row r="90" spans="1:16" s="31" customFormat="1" ht="12" customHeight="1" x14ac:dyDescent="0.2">
      <c r="A90" s="105">
        <v>9</v>
      </c>
      <c r="B90" s="106" t="s">
        <v>176</v>
      </c>
      <c r="C90" s="107" t="s">
        <v>177</v>
      </c>
      <c r="D90" s="29" t="s">
        <v>32</v>
      </c>
      <c r="E90" s="29" t="s">
        <v>154</v>
      </c>
      <c r="F90" s="30"/>
      <c r="G90" s="165" t="s">
        <v>57</v>
      </c>
      <c r="H90" s="108" t="s">
        <v>178</v>
      </c>
      <c r="I90" s="109">
        <v>40.799999999999997</v>
      </c>
      <c r="J90" s="108" t="s">
        <v>59</v>
      </c>
      <c r="K90" s="166">
        <v>32.1</v>
      </c>
      <c r="L90" s="108" t="s">
        <v>60</v>
      </c>
      <c r="M90" s="166">
        <v>35</v>
      </c>
      <c r="N90" s="166">
        <f t="shared" si="3"/>
        <v>3.6169354738814734</v>
      </c>
      <c r="O90" s="166">
        <f t="shared" si="4"/>
        <v>10.056354422283984</v>
      </c>
      <c r="P90" s="167">
        <f t="shared" si="5"/>
        <v>35.966666666666669</v>
      </c>
    </row>
    <row r="91" spans="1:16" s="31" customFormat="1" ht="13.5" customHeight="1" x14ac:dyDescent="0.2">
      <c r="A91" s="105"/>
      <c r="B91" s="106"/>
      <c r="C91" s="107"/>
      <c r="D91" s="32" t="s">
        <v>65</v>
      </c>
      <c r="E91" s="32" t="s">
        <v>179</v>
      </c>
      <c r="F91" s="33"/>
      <c r="G91" s="165"/>
      <c r="H91" s="108" t="s">
        <v>180</v>
      </c>
      <c r="I91" s="109">
        <v>0</v>
      </c>
      <c r="J91" s="108"/>
      <c r="K91" s="166"/>
      <c r="L91" s="108"/>
      <c r="M91" s="166"/>
      <c r="N91" s="166">
        <f t="shared" si="3"/>
        <v>0</v>
      </c>
      <c r="O91" s="166" t="e">
        <f t="shared" si="4"/>
        <v>#DIV/0!</v>
      </c>
      <c r="P91" s="167">
        <f t="shared" si="5"/>
        <v>0</v>
      </c>
    </row>
    <row r="92" spans="1:16" s="31" customFormat="1" ht="45" x14ac:dyDescent="0.2">
      <c r="A92" s="105"/>
      <c r="B92" s="106"/>
      <c r="C92" s="107"/>
      <c r="D92" s="32" t="s">
        <v>181</v>
      </c>
      <c r="E92" s="32" t="s">
        <v>182</v>
      </c>
      <c r="F92" s="33"/>
      <c r="G92" s="165"/>
      <c r="H92" s="108" t="s">
        <v>183</v>
      </c>
      <c r="I92" s="109">
        <v>0</v>
      </c>
      <c r="J92" s="108"/>
      <c r="K92" s="166"/>
      <c r="L92" s="108"/>
      <c r="M92" s="166"/>
      <c r="N92" s="166">
        <f t="shared" si="3"/>
        <v>0</v>
      </c>
      <c r="O92" s="166" t="e">
        <f t="shared" si="4"/>
        <v>#DIV/0!</v>
      </c>
      <c r="P92" s="167">
        <f t="shared" si="5"/>
        <v>0</v>
      </c>
    </row>
    <row r="93" spans="1:16" s="31" customFormat="1" ht="13.5" customHeight="1" x14ac:dyDescent="0.2">
      <c r="A93" s="105"/>
      <c r="B93" s="106"/>
      <c r="C93" s="107"/>
      <c r="D93" s="35" t="s">
        <v>184</v>
      </c>
      <c r="E93" s="35" t="s">
        <v>185</v>
      </c>
      <c r="F93" s="36" t="s">
        <v>186</v>
      </c>
      <c r="G93" s="165"/>
      <c r="H93" s="108" t="s">
        <v>187</v>
      </c>
      <c r="I93" s="109">
        <v>0</v>
      </c>
      <c r="J93" s="108"/>
      <c r="K93" s="166"/>
      <c r="L93" s="108"/>
      <c r="M93" s="166"/>
      <c r="N93" s="166">
        <f t="shared" si="3"/>
        <v>0</v>
      </c>
      <c r="O93" s="166" t="e">
        <f t="shared" si="4"/>
        <v>#DIV/0!</v>
      </c>
      <c r="P93" s="167">
        <f t="shared" si="5"/>
        <v>0</v>
      </c>
    </row>
    <row r="94" spans="1:16" s="31" customFormat="1" ht="12" customHeight="1" x14ac:dyDescent="0.2">
      <c r="A94" s="105">
        <v>10</v>
      </c>
      <c r="B94" s="106" t="s">
        <v>188</v>
      </c>
      <c r="C94" s="120" t="s">
        <v>177</v>
      </c>
      <c r="D94" s="29" t="s">
        <v>65</v>
      </c>
      <c r="E94" s="29" t="s">
        <v>189</v>
      </c>
      <c r="F94" s="30"/>
      <c r="G94" s="165" t="s">
        <v>57</v>
      </c>
      <c r="H94" s="108" t="s">
        <v>190</v>
      </c>
      <c r="I94" s="109">
        <v>74.400000000000006</v>
      </c>
      <c r="J94" s="108" t="s">
        <v>59</v>
      </c>
      <c r="K94" s="166">
        <v>80</v>
      </c>
      <c r="L94" s="108" t="s">
        <v>60</v>
      </c>
      <c r="M94" s="166">
        <v>84</v>
      </c>
      <c r="N94" s="166">
        <f t="shared" si="3"/>
        <v>3.9372861493955709</v>
      </c>
      <c r="O94" s="166">
        <f t="shared" si="4"/>
        <v>4.9546386108165734</v>
      </c>
      <c r="P94" s="167">
        <f t="shared" si="5"/>
        <v>79.466666666666669</v>
      </c>
    </row>
    <row r="95" spans="1:16" s="31" customFormat="1" ht="13.5" customHeight="1" x14ac:dyDescent="0.2">
      <c r="A95" s="105"/>
      <c r="B95" s="106"/>
      <c r="C95" s="120"/>
      <c r="D95" s="32" t="s">
        <v>32</v>
      </c>
      <c r="E95" s="32" t="s">
        <v>154</v>
      </c>
      <c r="F95" s="33"/>
      <c r="G95" s="165"/>
      <c r="H95" s="108" t="s">
        <v>191</v>
      </c>
      <c r="I95" s="109">
        <v>0</v>
      </c>
      <c r="J95" s="108"/>
      <c r="K95" s="166"/>
      <c r="L95" s="108"/>
      <c r="M95" s="166"/>
      <c r="N95" s="166">
        <f t="shared" si="3"/>
        <v>0</v>
      </c>
      <c r="O95" s="166" t="e">
        <f t="shared" si="4"/>
        <v>#DIV/0!</v>
      </c>
      <c r="P95" s="167">
        <f t="shared" si="5"/>
        <v>0</v>
      </c>
    </row>
    <row r="96" spans="1:16" s="31" customFormat="1" ht="13.5" customHeight="1" x14ac:dyDescent="0.2">
      <c r="A96" s="105"/>
      <c r="B96" s="106"/>
      <c r="C96" s="120"/>
      <c r="D96" s="32" t="s">
        <v>192</v>
      </c>
      <c r="E96" s="32" t="s">
        <v>193</v>
      </c>
      <c r="F96" s="33"/>
      <c r="G96" s="165"/>
      <c r="H96" s="108" t="s">
        <v>194</v>
      </c>
      <c r="I96" s="109">
        <v>0</v>
      </c>
      <c r="J96" s="108"/>
      <c r="K96" s="166"/>
      <c r="L96" s="108"/>
      <c r="M96" s="166"/>
      <c r="N96" s="166">
        <f t="shared" si="3"/>
        <v>0</v>
      </c>
      <c r="O96" s="166" t="e">
        <f t="shared" si="4"/>
        <v>#DIV/0!</v>
      </c>
      <c r="P96" s="167">
        <f t="shared" si="5"/>
        <v>0</v>
      </c>
    </row>
    <row r="97" spans="1:16" s="31" customFormat="1" ht="13.5" customHeight="1" x14ac:dyDescent="0.2">
      <c r="A97" s="105"/>
      <c r="B97" s="106"/>
      <c r="C97" s="120"/>
      <c r="D97" s="32" t="s">
        <v>195</v>
      </c>
      <c r="E97" s="32" t="s">
        <v>185</v>
      </c>
      <c r="F97" s="33" t="s">
        <v>186</v>
      </c>
      <c r="G97" s="165"/>
      <c r="H97" s="108" t="s">
        <v>196</v>
      </c>
      <c r="I97" s="109">
        <v>0</v>
      </c>
      <c r="J97" s="108"/>
      <c r="K97" s="166"/>
      <c r="L97" s="108"/>
      <c r="M97" s="166"/>
      <c r="N97" s="166">
        <f t="shared" si="3"/>
        <v>0</v>
      </c>
      <c r="O97" s="166" t="e">
        <f t="shared" si="4"/>
        <v>#DIV/0!</v>
      </c>
      <c r="P97" s="167">
        <f t="shared" si="5"/>
        <v>0</v>
      </c>
    </row>
    <row r="98" spans="1:16" s="31" customFormat="1" ht="22.5" x14ac:dyDescent="0.2">
      <c r="A98" s="105"/>
      <c r="B98" s="106"/>
      <c r="C98" s="120"/>
      <c r="D98" s="32" t="s">
        <v>181</v>
      </c>
      <c r="E98" s="32" t="s">
        <v>197</v>
      </c>
      <c r="F98" s="33"/>
      <c r="G98" s="165"/>
      <c r="H98" s="108" t="s">
        <v>198</v>
      </c>
      <c r="I98" s="109">
        <v>0</v>
      </c>
      <c r="J98" s="108"/>
      <c r="K98" s="166"/>
      <c r="L98" s="108"/>
      <c r="M98" s="166"/>
      <c r="N98" s="166">
        <f t="shared" ref="N98:N161" si="6">_xlfn.STDEV.P(I98,K98,M98)</f>
        <v>0</v>
      </c>
      <c r="O98" s="166" t="e">
        <f t="shared" ref="O98:O161" si="7">N98/P98*100</f>
        <v>#DIV/0!</v>
      </c>
      <c r="P98" s="167">
        <f t="shared" ref="P98:P161" si="8">(I98+K98+M98)/3</f>
        <v>0</v>
      </c>
    </row>
    <row r="99" spans="1:16" s="31" customFormat="1" ht="33.75" x14ac:dyDescent="0.2">
      <c r="A99" s="105"/>
      <c r="B99" s="106"/>
      <c r="C99" s="120"/>
      <c r="D99" s="35" t="s">
        <v>199</v>
      </c>
      <c r="E99" s="35" t="s">
        <v>200</v>
      </c>
      <c r="F99" s="36"/>
      <c r="G99" s="165"/>
      <c r="H99" s="108" t="s">
        <v>201</v>
      </c>
      <c r="I99" s="109">
        <v>0</v>
      </c>
      <c r="J99" s="108"/>
      <c r="K99" s="166"/>
      <c r="L99" s="108"/>
      <c r="M99" s="166"/>
      <c r="N99" s="166">
        <f t="shared" si="6"/>
        <v>0</v>
      </c>
      <c r="O99" s="166" t="e">
        <f t="shared" si="7"/>
        <v>#DIV/0!</v>
      </c>
      <c r="P99" s="167">
        <f t="shared" si="8"/>
        <v>0</v>
      </c>
    </row>
    <row r="100" spans="1:16" s="31" customFormat="1" ht="12" customHeight="1" x14ac:dyDescent="0.2">
      <c r="A100" s="105">
        <v>11</v>
      </c>
      <c r="B100" s="106" t="s">
        <v>202</v>
      </c>
      <c r="C100" s="120" t="s">
        <v>177</v>
      </c>
      <c r="D100" s="29" t="s">
        <v>32</v>
      </c>
      <c r="E100" s="29" t="s">
        <v>154</v>
      </c>
      <c r="F100" s="30"/>
      <c r="G100" s="165" t="s">
        <v>57</v>
      </c>
      <c r="H100" s="108" t="s">
        <v>203</v>
      </c>
      <c r="I100" s="109">
        <v>252</v>
      </c>
      <c r="J100" s="108" t="s">
        <v>59</v>
      </c>
      <c r="K100" s="166">
        <v>280</v>
      </c>
      <c r="L100" s="108" t="s">
        <v>60</v>
      </c>
      <c r="M100" s="166">
        <v>230</v>
      </c>
      <c r="N100" s="166">
        <f t="shared" si="6"/>
        <v>20.461345670963741</v>
      </c>
      <c r="O100" s="166">
        <f t="shared" si="7"/>
        <v>8.0556479019542291</v>
      </c>
      <c r="P100" s="167">
        <f t="shared" si="8"/>
        <v>254</v>
      </c>
    </row>
    <row r="101" spans="1:16" s="31" customFormat="1" ht="13.5" customHeight="1" x14ac:dyDescent="0.2">
      <c r="A101" s="105"/>
      <c r="B101" s="106"/>
      <c r="C101" s="120"/>
      <c r="D101" s="32" t="s">
        <v>204</v>
      </c>
      <c r="E101" s="32" t="s">
        <v>205</v>
      </c>
      <c r="F101" s="33" t="s">
        <v>63</v>
      </c>
      <c r="G101" s="165"/>
      <c r="H101" s="108" t="s">
        <v>206</v>
      </c>
      <c r="I101" s="109">
        <v>0</v>
      </c>
      <c r="J101" s="108"/>
      <c r="K101" s="166"/>
      <c r="L101" s="108"/>
      <c r="M101" s="166"/>
      <c r="N101" s="166">
        <f t="shared" si="6"/>
        <v>0</v>
      </c>
      <c r="O101" s="166" t="e">
        <f t="shared" si="7"/>
        <v>#DIV/0!</v>
      </c>
      <c r="P101" s="167">
        <f t="shared" si="8"/>
        <v>0</v>
      </c>
    </row>
    <row r="102" spans="1:16" s="31" customFormat="1" ht="13.5" customHeight="1" x14ac:dyDescent="0.2">
      <c r="A102" s="105"/>
      <c r="B102" s="106"/>
      <c r="C102" s="120"/>
      <c r="D102" s="32" t="s">
        <v>207</v>
      </c>
      <c r="E102" s="32" t="s">
        <v>133</v>
      </c>
      <c r="F102" s="33" t="s">
        <v>63</v>
      </c>
      <c r="G102" s="165"/>
      <c r="H102" s="108" t="s">
        <v>208</v>
      </c>
      <c r="I102" s="109">
        <v>0</v>
      </c>
      <c r="J102" s="108"/>
      <c r="K102" s="166"/>
      <c r="L102" s="108"/>
      <c r="M102" s="166"/>
      <c r="N102" s="166">
        <f t="shared" si="6"/>
        <v>0</v>
      </c>
      <c r="O102" s="166" t="e">
        <f t="shared" si="7"/>
        <v>#DIV/0!</v>
      </c>
      <c r="P102" s="167">
        <f t="shared" si="8"/>
        <v>0</v>
      </c>
    </row>
    <row r="103" spans="1:16" s="31" customFormat="1" ht="13.5" customHeight="1" x14ac:dyDescent="0.2">
      <c r="A103" s="105"/>
      <c r="B103" s="106"/>
      <c r="C103" s="120"/>
      <c r="D103" s="32" t="s">
        <v>192</v>
      </c>
      <c r="E103" s="32" t="s">
        <v>209</v>
      </c>
      <c r="F103" s="33"/>
      <c r="G103" s="165"/>
      <c r="H103" s="108" t="s">
        <v>210</v>
      </c>
      <c r="I103" s="109">
        <v>0</v>
      </c>
      <c r="J103" s="108"/>
      <c r="K103" s="166"/>
      <c r="L103" s="108"/>
      <c r="M103" s="166"/>
      <c r="N103" s="166">
        <f t="shared" si="6"/>
        <v>0</v>
      </c>
      <c r="O103" s="166" t="e">
        <f t="shared" si="7"/>
        <v>#DIV/0!</v>
      </c>
      <c r="P103" s="167">
        <f t="shared" si="8"/>
        <v>0</v>
      </c>
    </row>
    <row r="104" spans="1:16" s="31" customFormat="1" ht="13.5" customHeight="1" x14ac:dyDescent="0.2">
      <c r="A104" s="105"/>
      <c r="B104" s="106"/>
      <c r="C104" s="120"/>
      <c r="D104" s="32" t="s">
        <v>65</v>
      </c>
      <c r="E104" s="32" t="s">
        <v>211</v>
      </c>
      <c r="F104" s="33"/>
      <c r="G104" s="165"/>
      <c r="H104" s="108" t="s">
        <v>212</v>
      </c>
      <c r="I104" s="109">
        <v>0</v>
      </c>
      <c r="J104" s="108"/>
      <c r="K104" s="166"/>
      <c r="L104" s="108"/>
      <c r="M104" s="166"/>
      <c r="N104" s="166">
        <f t="shared" si="6"/>
        <v>0</v>
      </c>
      <c r="O104" s="166" t="e">
        <f t="shared" si="7"/>
        <v>#DIV/0!</v>
      </c>
      <c r="P104" s="167">
        <f t="shared" si="8"/>
        <v>0</v>
      </c>
    </row>
    <row r="105" spans="1:16" s="31" customFormat="1" ht="13.5" customHeight="1" x14ac:dyDescent="0.2">
      <c r="A105" s="105"/>
      <c r="B105" s="106"/>
      <c r="C105" s="120"/>
      <c r="D105" s="35" t="s">
        <v>213</v>
      </c>
      <c r="E105" s="35" t="s">
        <v>214</v>
      </c>
      <c r="F105" s="36" t="s">
        <v>186</v>
      </c>
      <c r="G105" s="165"/>
      <c r="H105" s="108" t="s">
        <v>215</v>
      </c>
      <c r="I105" s="109">
        <v>0</v>
      </c>
      <c r="J105" s="108"/>
      <c r="K105" s="166"/>
      <c r="L105" s="108"/>
      <c r="M105" s="166"/>
      <c r="N105" s="166">
        <f t="shared" si="6"/>
        <v>0</v>
      </c>
      <c r="O105" s="166" t="e">
        <f t="shared" si="7"/>
        <v>#DIV/0!</v>
      </c>
      <c r="P105" s="167">
        <f t="shared" si="8"/>
        <v>0</v>
      </c>
    </row>
    <row r="106" spans="1:16" s="31" customFormat="1" ht="11.25" customHeight="1" x14ac:dyDescent="0.2">
      <c r="A106" s="105">
        <v>12</v>
      </c>
      <c r="B106" s="106" t="s">
        <v>202</v>
      </c>
      <c r="C106" s="120" t="s">
        <v>177</v>
      </c>
      <c r="D106" s="29" t="s">
        <v>32</v>
      </c>
      <c r="E106" s="29" t="s">
        <v>154</v>
      </c>
      <c r="F106" s="30"/>
      <c r="G106" s="165" t="s">
        <v>57</v>
      </c>
      <c r="H106" s="108" t="s">
        <v>216</v>
      </c>
      <c r="I106" s="109">
        <v>109.2</v>
      </c>
      <c r="J106" s="108" t="s">
        <v>59</v>
      </c>
      <c r="K106" s="166">
        <v>123.7</v>
      </c>
      <c r="L106" s="108" t="s">
        <v>60</v>
      </c>
      <c r="M106" s="166">
        <v>130</v>
      </c>
      <c r="N106" s="166">
        <f t="shared" si="6"/>
        <v>8.70874400945522</v>
      </c>
      <c r="O106" s="166">
        <f t="shared" si="7"/>
        <v>7.199292374859648</v>
      </c>
      <c r="P106" s="167">
        <f t="shared" si="8"/>
        <v>120.96666666666665</v>
      </c>
    </row>
    <row r="107" spans="1:16" s="31" customFormat="1" ht="12.75" customHeight="1" x14ac:dyDescent="0.2">
      <c r="A107" s="105"/>
      <c r="B107" s="106"/>
      <c r="C107" s="120"/>
      <c r="D107" s="32" t="s">
        <v>204</v>
      </c>
      <c r="E107" s="32" t="s">
        <v>217</v>
      </c>
      <c r="F107" s="33" t="s">
        <v>63</v>
      </c>
      <c r="G107" s="165"/>
      <c r="H107" s="108" t="s">
        <v>218</v>
      </c>
      <c r="I107" s="109">
        <v>0</v>
      </c>
      <c r="J107" s="108"/>
      <c r="K107" s="166"/>
      <c r="L107" s="108"/>
      <c r="M107" s="166"/>
      <c r="N107" s="166">
        <f t="shared" si="6"/>
        <v>0</v>
      </c>
      <c r="O107" s="166" t="e">
        <f t="shared" si="7"/>
        <v>#DIV/0!</v>
      </c>
      <c r="P107" s="167">
        <f t="shared" si="8"/>
        <v>0</v>
      </c>
    </row>
    <row r="108" spans="1:16" s="31" customFormat="1" ht="12.75" customHeight="1" x14ac:dyDescent="0.2">
      <c r="A108" s="105"/>
      <c r="B108" s="106"/>
      <c r="C108" s="120"/>
      <c r="D108" s="32" t="s">
        <v>207</v>
      </c>
      <c r="E108" s="32" t="s">
        <v>219</v>
      </c>
      <c r="F108" s="33" t="s">
        <v>63</v>
      </c>
      <c r="G108" s="165"/>
      <c r="H108" s="108" t="s">
        <v>220</v>
      </c>
      <c r="I108" s="109">
        <v>0</v>
      </c>
      <c r="J108" s="108"/>
      <c r="K108" s="166"/>
      <c r="L108" s="108"/>
      <c r="M108" s="166"/>
      <c r="N108" s="166">
        <f t="shared" si="6"/>
        <v>0</v>
      </c>
      <c r="O108" s="166" t="e">
        <f t="shared" si="7"/>
        <v>#DIV/0!</v>
      </c>
      <c r="P108" s="167">
        <f t="shared" si="8"/>
        <v>0</v>
      </c>
    </row>
    <row r="109" spans="1:16" s="31" customFormat="1" ht="12.75" customHeight="1" x14ac:dyDescent="0.2">
      <c r="A109" s="105"/>
      <c r="B109" s="106"/>
      <c r="C109" s="120"/>
      <c r="D109" s="32" t="s">
        <v>192</v>
      </c>
      <c r="E109" s="32" t="s">
        <v>221</v>
      </c>
      <c r="F109" s="33"/>
      <c r="G109" s="165"/>
      <c r="H109" s="108" t="s">
        <v>222</v>
      </c>
      <c r="I109" s="109">
        <v>0</v>
      </c>
      <c r="J109" s="108"/>
      <c r="K109" s="166"/>
      <c r="L109" s="108"/>
      <c r="M109" s="166"/>
      <c r="N109" s="166">
        <f t="shared" si="6"/>
        <v>0</v>
      </c>
      <c r="O109" s="166" t="e">
        <f t="shared" si="7"/>
        <v>#DIV/0!</v>
      </c>
      <c r="P109" s="167">
        <f t="shared" si="8"/>
        <v>0</v>
      </c>
    </row>
    <row r="110" spans="1:16" s="31" customFormat="1" ht="12.75" customHeight="1" x14ac:dyDescent="0.2">
      <c r="A110" s="105"/>
      <c r="B110" s="106"/>
      <c r="C110" s="120"/>
      <c r="D110" s="32" t="s">
        <v>65</v>
      </c>
      <c r="E110" s="32" t="s">
        <v>211</v>
      </c>
      <c r="F110" s="33"/>
      <c r="G110" s="165"/>
      <c r="H110" s="108" t="s">
        <v>223</v>
      </c>
      <c r="I110" s="109">
        <v>0</v>
      </c>
      <c r="J110" s="108"/>
      <c r="K110" s="166"/>
      <c r="L110" s="108"/>
      <c r="M110" s="166"/>
      <c r="N110" s="166">
        <f t="shared" si="6"/>
        <v>0</v>
      </c>
      <c r="O110" s="166" t="e">
        <f t="shared" si="7"/>
        <v>#DIV/0!</v>
      </c>
      <c r="P110" s="167">
        <f t="shared" si="8"/>
        <v>0</v>
      </c>
    </row>
    <row r="111" spans="1:16" s="31" customFormat="1" ht="13.5" customHeight="1" x14ac:dyDescent="0.2">
      <c r="A111" s="105"/>
      <c r="B111" s="106"/>
      <c r="C111" s="120"/>
      <c r="D111" s="35" t="s">
        <v>213</v>
      </c>
      <c r="E111" s="35" t="s">
        <v>23</v>
      </c>
      <c r="F111" s="47" t="s">
        <v>186</v>
      </c>
      <c r="G111" s="165"/>
      <c r="H111" s="108" t="s">
        <v>224</v>
      </c>
      <c r="I111" s="109">
        <v>0</v>
      </c>
      <c r="J111" s="108"/>
      <c r="K111" s="166"/>
      <c r="L111" s="108"/>
      <c r="M111" s="166"/>
      <c r="N111" s="166">
        <f t="shared" si="6"/>
        <v>0</v>
      </c>
      <c r="O111" s="166" t="e">
        <f t="shared" si="7"/>
        <v>#DIV/0!</v>
      </c>
      <c r="P111" s="167">
        <f t="shared" si="8"/>
        <v>0</v>
      </c>
    </row>
    <row r="112" spans="1:16" s="51" customFormat="1" ht="11.25" customHeight="1" x14ac:dyDescent="0.2">
      <c r="A112" s="105">
        <v>13</v>
      </c>
      <c r="B112" s="165" t="s">
        <v>225</v>
      </c>
      <c r="C112" s="173" t="s">
        <v>226</v>
      </c>
      <c r="D112" s="48" t="s">
        <v>65</v>
      </c>
      <c r="E112" s="49" t="s">
        <v>227</v>
      </c>
      <c r="F112" s="50"/>
      <c r="G112" s="165" t="s">
        <v>57</v>
      </c>
      <c r="H112" s="108" t="s">
        <v>228</v>
      </c>
      <c r="I112" s="109">
        <v>24</v>
      </c>
      <c r="J112" s="108" t="s">
        <v>59</v>
      </c>
      <c r="K112" s="166">
        <v>15.8</v>
      </c>
      <c r="L112" s="108" t="s">
        <v>60</v>
      </c>
      <c r="M112" s="166">
        <v>18</v>
      </c>
      <c r="N112" s="166">
        <f t="shared" si="6"/>
        <v>3.4653843782312057</v>
      </c>
      <c r="O112" s="166">
        <f t="shared" si="7"/>
        <v>17.986424108466466</v>
      </c>
      <c r="P112" s="167">
        <f t="shared" si="8"/>
        <v>19.266666666666666</v>
      </c>
    </row>
    <row r="113" spans="1:16" s="51" customFormat="1" ht="13.5" customHeight="1" x14ac:dyDescent="0.2">
      <c r="A113" s="105"/>
      <c r="B113" s="165"/>
      <c r="C113" s="173"/>
      <c r="D113" s="34" t="s">
        <v>32</v>
      </c>
      <c r="E113" s="46" t="s">
        <v>33</v>
      </c>
      <c r="F113" s="52"/>
      <c r="G113" s="165"/>
      <c r="H113" s="108" t="s">
        <v>229</v>
      </c>
      <c r="I113" s="109">
        <v>0</v>
      </c>
      <c r="J113" s="108"/>
      <c r="K113" s="166"/>
      <c r="L113" s="108"/>
      <c r="M113" s="166"/>
      <c r="N113" s="166">
        <f t="shared" si="6"/>
        <v>0</v>
      </c>
      <c r="O113" s="166" t="e">
        <f t="shared" si="7"/>
        <v>#DIV/0!</v>
      </c>
      <c r="P113" s="167">
        <f t="shared" si="8"/>
        <v>0</v>
      </c>
    </row>
    <row r="114" spans="1:16" s="31" customFormat="1" ht="13.5" customHeight="1" x14ac:dyDescent="0.2">
      <c r="A114" s="105"/>
      <c r="B114" s="165"/>
      <c r="C114" s="173"/>
      <c r="D114" s="53" t="s">
        <v>230</v>
      </c>
      <c r="E114" s="35" t="s">
        <v>231</v>
      </c>
      <c r="F114" s="36"/>
      <c r="G114" s="165"/>
      <c r="H114" s="108" t="s">
        <v>232</v>
      </c>
      <c r="I114" s="109">
        <v>0</v>
      </c>
      <c r="J114" s="108"/>
      <c r="K114" s="166"/>
      <c r="L114" s="108"/>
      <c r="M114" s="166"/>
      <c r="N114" s="166">
        <f t="shared" si="6"/>
        <v>0</v>
      </c>
      <c r="O114" s="166" t="e">
        <f t="shared" si="7"/>
        <v>#DIV/0!</v>
      </c>
      <c r="P114" s="167">
        <f t="shared" si="8"/>
        <v>0</v>
      </c>
    </row>
    <row r="115" spans="1:16" s="31" customFormat="1" ht="12" customHeight="1" x14ac:dyDescent="0.2">
      <c r="A115" s="105">
        <v>14</v>
      </c>
      <c r="B115" s="106" t="s">
        <v>233</v>
      </c>
      <c r="C115" s="107" t="s">
        <v>234</v>
      </c>
      <c r="D115" s="29" t="s">
        <v>204</v>
      </c>
      <c r="E115" s="29" t="s">
        <v>235</v>
      </c>
      <c r="F115" s="30" t="s">
        <v>63</v>
      </c>
      <c r="G115" s="165" t="s">
        <v>57</v>
      </c>
      <c r="H115" s="108" t="s">
        <v>236</v>
      </c>
      <c r="I115" s="109">
        <v>78</v>
      </c>
      <c r="J115" s="108" t="s">
        <v>59</v>
      </c>
      <c r="K115" s="166">
        <v>51.9</v>
      </c>
      <c r="L115" s="108" t="s">
        <v>60</v>
      </c>
      <c r="M115" s="166">
        <v>60</v>
      </c>
      <c r="N115" s="166">
        <f t="shared" si="6"/>
        <v>10.907795377618704</v>
      </c>
      <c r="O115" s="166">
        <f t="shared" si="7"/>
        <v>17.231904230045345</v>
      </c>
      <c r="P115" s="167">
        <f t="shared" si="8"/>
        <v>63.300000000000004</v>
      </c>
    </row>
    <row r="116" spans="1:16" s="31" customFormat="1" ht="13.5" customHeight="1" x14ac:dyDescent="0.2">
      <c r="A116" s="105"/>
      <c r="B116" s="106"/>
      <c r="C116" s="107"/>
      <c r="D116" s="32" t="s">
        <v>32</v>
      </c>
      <c r="E116" s="32" t="s">
        <v>154</v>
      </c>
      <c r="F116" s="33"/>
      <c r="G116" s="165"/>
      <c r="H116" s="108" t="s">
        <v>237</v>
      </c>
      <c r="I116" s="109">
        <v>0</v>
      </c>
      <c r="J116" s="108"/>
      <c r="K116" s="166"/>
      <c r="L116" s="108"/>
      <c r="M116" s="166"/>
      <c r="N116" s="166">
        <f t="shared" si="6"/>
        <v>0</v>
      </c>
      <c r="O116" s="166" t="e">
        <f t="shared" si="7"/>
        <v>#DIV/0!</v>
      </c>
      <c r="P116" s="167">
        <f t="shared" si="8"/>
        <v>0</v>
      </c>
    </row>
    <row r="117" spans="1:16" s="31" customFormat="1" ht="13.5" customHeight="1" x14ac:dyDescent="0.2">
      <c r="A117" s="105"/>
      <c r="B117" s="106"/>
      <c r="C117" s="107"/>
      <c r="D117" s="32" t="s">
        <v>65</v>
      </c>
      <c r="E117" s="32" t="s">
        <v>211</v>
      </c>
      <c r="F117" s="33"/>
      <c r="G117" s="165"/>
      <c r="H117" s="108" t="s">
        <v>238</v>
      </c>
      <c r="I117" s="109">
        <v>0</v>
      </c>
      <c r="J117" s="108"/>
      <c r="K117" s="166"/>
      <c r="L117" s="108"/>
      <c r="M117" s="166"/>
      <c r="N117" s="166">
        <f t="shared" si="6"/>
        <v>0</v>
      </c>
      <c r="O117" s="166" t="e">
        <f t="shared" si="7"/>
        <v>#DIV/0!</v>
      </c>
      <c r="P117" s="167">
        <f t="shared" si="8"/>
        <v>0</v>
      </c>
    </row>
    <row r="118" spans="1:16" s="31" customFormat="1" ht="13.5" customHeight="1" x14ac:dyDescent="0.2">
      <c r="A118" s="105"/>
      <c r="B118" s="106"/>
      <c r="C118" s="107"/>
      <c r="D118" s="32" t="s">
        <v>207</v>
      </c>
      <c r="E118" s="32" t="s">
        <v>239</v>
      </c>
      <c r="F118" s="33" t="s">
        <v>63</v>
      </c>
      <c r="G118" s="165"/>
      <c r="H118" s="108" t="s">
        <v>240</v>
      </c>
      <c r="I118" s="109">
        <v>0</v>
      </c>
      <c r="J118" s="108"/>
      <c r="K118" s="166"/>
      <c r="L118" s="108"/>
      <c r="M118" s="166"/>
      <c r="N118" s="166">
        <f t="shared" si="6"/>
        <v>0</v>
      </c>
      <c r="O118" s="166" t="e">
        <f t="shared" si="7"/>
        <v>#DIV/0!</v>
      </c>
      <c r="P118" s="167">
        <f t="shared" si="8"/>
        <v>0</v>
      </c>
    </row>
    <row r="119" spans="1:16" s="31" customFormat="1" ht="13.5" customHeight="1" x14ac:dyDescent="0.2">
      <c r="A119" s="105"/>
      <c r="B119" s="106"/>
      <c r="C119" s="107"/>
      <c r="D119" s="32" t="s">
        <v>192</v>
      </c>
      <c r="E119" s="32" t="s">
        <v>241</v>
      </c>
      <c r="F119" s="33"/>
      <c r="G119" s="165"/>
      <c r="H119" s="108" t="s">
        <v>242</v>
      </c>
      <c r="I119" s="109">
        <v>0</v>
      </c>
      <c r="J119" s="108"/>
      <c r="K119" s="166"/>
      <c r="L119" s="108"/>
      <c r="M119" s="166"/>
      <c r="N119" s="166">
        <f t="shared" si="6"/>
        <v>0</v>
      </c>
      <c r="O119" s="166" t="e">
        <f t="shared" si="7"/>
        <v>#DIV/0!</v>
      </c>
      <c r="P119" s="167">
        <f t="shared" si="8"/>
        <v>0</v>
      </c>
    </row>
    <row r="120" spans="1:16" s="31" customFormat="1" ht="13.5" customHeight="1" x14ac:dyDescent="0.2">
      <c r="A120" s="105"/>
      <c r="B120" s="106"/>
      <c r="C120" s="107"/>
      <c r="D120" s="35" t="s">
        <v>243</v>
      </c>
      <c r="E120" s="53">
        <v>4</v>
      </c>
      <c r="F120" s="36" t="s">
        <v>24</v>
      </c>
      <c r="G120" s="165"/>
      <c r="H120" s="108" t="s">
        <v>244</v>
      </c>
      <c r="I120" s="109">
        <v>0</v>
      </c>
      <c r="J120" s="108"/>
      <c r="K120" s="166"/>
      <c r="L120" s="108"/>
      <c r="M120" s="166"/>
      <c r="N120" s="166">
        <f t="shared" si="6"/>
        <v>0</v>
      </c>
      <c r="O120" s="166" t="e">
        <f t="shared" si="7"/>
        <v>#DIV/0!</v>
      </c>
      <c r="P120" s="167">
        <f t="shared" si="8"/>
        <v>0</v>
      </c>
    </row>
    <row r="121" spans="1:16" s="31" customFormat="1" ht="12" customHeight="1" x14ac:dyDescent="0.2">
      <c r="A121" s="105">
        <v>15</v>
      </c>
      <c r="B121" s="106" t="s">
        <v>245</v>
      </c>
      <c r="C121" s="107" t="s">
        <v>177</v>
      </c>
      <c r="D121" s="29" t="s">
        <v>32</v>
      </c>
      <c r="E121" s="29" t="s">
        <v>154</v>
      </c>
      <c r="F121" s="30"/>
      <c r="G121" s="165" t="s">
        <v>57</v>
      </c>
      <c r="H121" s="108" t="s">
        <v>246</v>
      </c>
      <c r="I121" s="109">
        <v>225.6</v>
      </c>
      <c r="J121" s="108" t="s">
        <v>59</v>
      </c>
      <c r="K121" s="166">
        <v>212.7</v>
      </c>
      <c r="L121" s="108" t="s">
        <v>60</v>
      </c>
      <c r="M121" s="166">
        <v>160</v>
      </c>
      <c r="N121" s="166">
        <f t="shared" si="6"/>
        <v>28.376555268194352</v>
      </c>
      <c r="O121" s="166">
        <f t="shared" si="7"/>
        <v>14.228591978034943</v>
      </c>
      <c r="P121" s="167">
        <f t="shared" si="8"/>
        <v>199.43333333333331</v>
      </c>
    </row>
    <row r="122" spans="1:16" s="31" customFormat="1" ht="13.5" customHeight="1" x14ac:dyDescent="0.2">
      <c r="A122" s="105"/>
      <c r="B122" s="106"/>
      <c r="C122" s="107"/>
      <c r="D122" s="32" t="s">
        <v>204</v>
      </c>
      <c r="E122" s="32" t="s">
        <v>247</v>
      </c>
      <c r="F122" s="33" t="s">
        <v>63</v>
      </c>
      <c r="G122" s="165"/>
      <c r="H122" s="108" t="s">
        <v>248</v>
      </c>
      <c r="I122" s="109">
        <v>0</v>
      </c>
      <c r="J122" s="108"/>
      <c r="K122" s="166"/>
      <c r="L122" s="108"/>
      <c r="M122" s="166"/>
      <c r="N122" s="166">
        <f t="shared" si="6"/>
        <v>0</v>
      </c>
      <c r="O122" s="166" t="e">
        <f t="shared" si="7"/>
        <v>#DIV/0!</v>
      </c>
      <c r="P122" s="167">
        <f t="shared" si="8"/>
        <v>0</v>
      </c>
    </row>
    <row r="123" spans="1:16" s="31" customFormat="1" ht="22.5" x14ac:dyDescent="0.2">
      <c r="A123" s="105"/>
      <c r="B123" s="106"/>
      <c r="C123" s="107"/>
      <c r="D123" s="32" t="s">
        <v>65</v>
      </c>
      <c r="E123" s="32" t="s">
        <v>227</v>
      </c>
      <c r="F123" s="33"/>
      <c r="G123" s="165"/>
      <c r="H123" s="108" t="s">
        <v>249</v>
      </c>
      <c r="I123" s="109">
        <v>0</v>
      </c>
      <c r="J123" s="108"/>
      <c r="K123" s="166"/>
      <c r="L123" s="108"/>
      <c r="M123" s="166"/>
      <c r="N123" s="166">
        <f t="shared" si="6"/>
        <v>0</v>
      </c>
      <c r="O123" s="166" t="e">
        <f t="shared" si="7"/>
        <v>#DIV/0!</v>
      </c>
      <c r="P123" s="167">
        <f t="shared" si="8"/>
        <v>0</v>
      </c>
    </row>
    <row r="124" spans="1:16" s="31" customFormat="1" ht="13.5" customHeight="1" x14ac:dyDescent="0.2">
      <c r="A124" s="105"/>
      <c r="B124" s="106"/>
      <c r="C124" s="107"/>
      <c r="D124" s="32" t="s">
        <v>207</v>
      </c>
      <c r="E124" s="32" t="s">
        <v>250</v>
      </c>
      <c r="F124" s="33" t="s">
        <v>63</v>
      </c>
      <c r="G124" s="165"/>
      <c r="H124" s="108" t="s">
        <v>251</v>
      </c>
      <c r="I124" s="109">
        <v>0</v>
      </c>
      <c r="J124" s="108"/>
      <c r="K124" s="166"/>
      <c r="L124" s="108"/>
      <c r="M124" s="166"/>
      <c r="N124" s="166">
        <f t="shared" si="6"/>
        <v>0</v>
      </c>
      <c r="O124" s="166" t="e">
        <f t="shared" si="7"/>
        <v>#DIV/0!</v>
      </c>
      <c r="P124" s="167">
        <f t="shared" si="8"/>
        <v>0</v>
      </c>
    </row>
    <row r="125" spans="1:16" s="31" customFormat="1" ht="13.5" customHeight="1" x14ac:dyDescent="0.2">
      <c r="A125" s="105"/>
      <c r="B125" s="106"/>
      <c r="C125" s="107"/>
      <c r="D125" s="32" t="s">
        <v>252</v>
      </c>
      <c r="E125" s="32" t="s">
        <v>253</v>
      </c>
      <c r="F125" s="33"/>
      <c r="G125" s="165"/>
      <c r="H125" s="108" t="s">
        <v>254</v>
      </c>
      <c r="I125" s="109">
        <v>0</v>
      </c>
      <c r="J125" s="108"/>
      <c r="K125" s="166"/>
      <c r="L125" s="108"/>
      <c r="M125" s="166"/>
      <c r="N125" s="166">
        <f t="shared" si="6"/>
        <v>0</v>
      </c>
      <c r="O125" s="166" t="e">
        <f t="shared" si="7"/>
        <v>#DIV/0!</v>
      </c>
      <c r="P125" s="167">
        <f t="shared" si="8"/>
        <v>0</v>
      </c>
    </row>
    <row r="126" spans="1:16" s="31" customFormat="1" ht="22.5" x14ac:dyDescent="0.2">
      <c r="A126" s="105"/>
      <c r="B126" s="106"/>
      <c r="C126" s="107"/>
      <c r="D126" s="32" t="s">
        <v>255</v>
      </c>
      <c r="E126" s="32" t="s">
        <v>200</v>
      </c>
      <c r="F126" s="33"/>
      <c r="G126" s="165"/>
      <c r="H126" s="108" t="s">
        <v>256</v>
      </c>
      <c r="I126" s="109">
        <v>0</v>
      </c>
      <c r="J126" s="108"/>
      <c r="K126" s="166"/>
      <c r="L126" s="108"/>
      <c r="M126" s="166"/>
      <c r="N126" s="166">
        <f t="shared" si="6"/>
        <v>0</v>
      </c>
      <c r="O126" s="166" t="e">
        <f t="shared" si="7"/>
        <v>#DIV/0!</v>
      </c>
      <c r="P126" s="167">
        <f t="shared" si="8"/>
        <v>0</v>
      </c>
    </row>
    <row r="127" spans="1:16" s="31" customFormat="1" ht="13.5" customHeight="1" x14ac:dyDescent="0.2">
      <c r="A127" s="105"/>
      <c r="B127" s="106"/>
      <c r="C127" s="107"/>
      <c r="D127" s="35" t="s">
        <v>213</v>
      </c>
      <c r="E127" s="35" t="s">
        <v>257</v>
      </c>
      <c r="F127" s="36" t="s">
        <v>63</v>
      </c>
      <c r="G127" s="165"/>
      <c r="H127" s="108" t="s">
        <v>258</v>
      </c>
      <c r="I127" s="109">
        <v>0</v>
      </c>
      <c r="J127" s="108"/>
      <c r="K127" s="166"/>
      <c r="L127" s="108"/>
      <c r="M127" s="166"/>
      <c r="N127" s="166">
        <f t="shared" si="6"/>
        <v>0</v>
      </c>
      <c r="O127" s="166" t="e">
        <f t="shared" si="7"/>
        <v>#DIV/0!</v>
      </c>
      <c r="P127" s="167">
        <f t="shared" si="8"/>
        <v>0</v>
      </c>
    </row>
    <row r="128" spans="1:16" s="31" customFormat="1" ht="12" customHeight="1" x14ac:dyDescent="0.2">
      <c r="A128" s="105">
        <v>16</v>
      </c>
      <c r="B128" s="106" t="s">
        <v>259</v>
      </c>
      <c r="C128" s="107" t="s">
        <v>177</v>
      </c>
      <c r="D128" s="29" t="s">
        <v>32</v>
      </c>
      <c r="E128" s="29" t="s">
        <v>154</v>
      </c>
      <c r="F128" s="30"/>
      <c r="G128" s="165" t="s">
        <v>57</v>
      </c>
      <c r="H128" s="108" t="s">
        <v>260</v>
      </c>
      <c r="I128" s="109">
        <v>573.6</v>
      </c>
      <c r="J128" s="108" t="s">
        <v>59</v>
      </c>
      <c r="K128" s="166">
        <v>407</v>
      </c>
      <c r="L128" s="108" t="s">
        <v>60</v>
      </c>
      <c r="M128" s="166">
        <v>350</v>
      </c>
      <c r="N128" s="166">
        <f t="shared" si="6"/>
        <v>94.869219923476194</v>
      </c>
      <c r="O128" s="166">
        <f t="shared" si="7"/>
        <v>21.389422799521164</v>
      </c>
      <c r="P128" s="167">
        <f t="shared" si="8"/>
        <v>443.5333333333333</v>
      </c>
    </row>
    <row r="129" spans="1:16" s="31" customFormat="1" ht="13.5" customHeight="1" x14ac:dyDescent="0.2">
      <c r="A129" s="105"/>
      <c r="B129" s="106"/>
      <c r="C129" s="107"/>
      <c r="D129" s="32" t="s">
        <v>204</v>
      </c>
      <c r="E129" s="32" t="s">
        <v>247</v>
      </c>
      <c r="F129" s="33" t="s">
        <v>63</v>
      </c>
      <c r="G129" s="165"/>
      <c r="H129" s="108" t="s">
        <v>261</v>
      </c>
      <c r="I129" s="109">
        <v>0</v>
      </c>
      <c r="J129" s="108"/>
      <c r="K129" s="166"/>
      <c r="L129" s="108"/>
      <c r="M129" s="166"/>
      <c r="N129" s="166">
        <f t="shared" si="6"/>
        <v>0</v>
      </c>
      <c r="O129" s="166" t="e">
        <f t="shared" si="7"/>
        <v>#DIV/0!</v>
      </c>
      <c r="P129" s="167">
        <f t="shared" si="8"/>
        <v>0</v>
      </c>
    </row>
    <row r="130" spans="1:16" s="31" customFormat="1" ht="13.5" customHeight="1" x14ac:dyDescent="0.2">
      <c r="A130" s="105"/>
      <c r="B130" s="106"/>
      <c r="C130" s="107"/>
      <c r="D130" s="32" t="s">
        <v>262</v>
      </c>
      <c r="E130" s="32" t="s">
        <v>263</v>
      </c>
      <c r="F130" s="33"/>
      <c r="G130" s="165"/>
      <c r="H130" s="108" t="s">
        <v>264</v>
      </c>
      <c r="I130" s="109">
        <v>0</v>
      </c>
      <c r="J130" s="108"/>
      <c r="K130" s="166"/>
      <c r="L130" s="108"/>
      <c r="M130" s="166"/>
      <c r="N130" s="166">
        <f t="shared" si="6"/>
        <v>0</v>
      </c>
      <c r="O130" s="166" t="e">
        <f t="shared" si="7"/>
        <v>#DIV/0!</v>
      </c>
      <c r="P130" s="167">
        <f t="shared" si="8"/>
        <v>0</v>
      </c>
    </row>
    <row r="131" spans="1:16" s="31" customFormat="1" ht="22.5" x14ac:dyDescent="0.2">
      <c r="A131" s="105"/>
      <c r="B131" s="106"/>
      <c r="C131" s="107"/>
      <c r="D131" s="32" t="s">
        <v>65</v>
      </c>
      <c r="E131" s="32" t="s">
        <v>265</v>
      </c>
      <c r="F131" s="33"/>
      <c r="G131" s="165"/>
      <c r="H131" s="108" t="s">
        <v>266</v>
      </c>
      <c r="I131" s="109">
        <v>0</v>
      </c>
      <c r="J131" s="108"/>
      <c r="K131" s="166"/>
      <c r="L131" s="108"/>
      <c r="M131" s="166"/>
      <c r="N131" s="166">
        <f t="shared" si="6"/>
        <v>0</v>
      </c>
      <c r="O131" s="166" t="e">
        <f t="shared" si="7"/>
        <v>#DIV/0!</v>
      </c>
      <c r="P131" s="167">
        <f t="shared" si="8"/>
        <v>0</v>
      </c>
    </row>
    <row r="132" spans="1:16" s="31" customFormat="1" ht="13.5" customHeight="1" x14ac:dyDescent="0.2">
      <c r="A132" s="105"/>
      <c r="B132" s="106"/>
      <c r="C132" s="107"/>
      <c r="D132" s="32" t="s">
        <v>207</v>
      </c>
      <c r="E132" s="32" t="s">
        <v>250</v>
      </c>
      <c r="F132" s="33" t="s">
        <v>63</v>
      </c>
      <c r="G132" s="165"/>
      <c r="H132" s="108" t="s">
        <v>267</v>
      </c>
      <c r="I132" s="109">
        <v>0</v>
      </c>
      <c r="J132" s="108"/>
      <c r="K132" s="166"/>
      <c r="L132" s="108"/>
      <c r="M132" s="166"/>
      <c r="N132" s="166">
        <f t="shared" si="6"/>
        <v>0</v>
      </c>
      <c r="O132" s="166" t="e">
        <f t="shared" si="7"/>
        <v>#DIV/0!</v>
      </c>
      <c r="P132" s="167">
        <f t="shared" si="8"/>
        <v>0</v>
      </c>
    </row>
    <row r="133" spans="1:16" s="31" customFormat="1" ht="22.5" x14ac:dyDescent="0.2">
      <c r="A133" s="105"/>
      <c r="B133" s="106"/>
      <c r="C133" s="107"/>
      <c r="D133" s="35" t="s">
        <v>268</v>
      </c>
      <c r="E133" s="35" t="s">
        <v>200</v>
      </c>
      <c r="F133" s="36"/>
      <c r="G133" s="165"/>
      <c r="H133" s="108" t="s">
        <v>269</v>
      </c>
      <c r="I133" s="109">
        <v>0</v>
      </c>
      <c r="J133" s="108"/>
      <c r="K133" s="166"/>
      <c r="L133" s="108"/>
      <c r="M133" s="166"/>
      <c r="N133" s="166">
        <f t="shared" si="6"/>
        <v>0</v>
      </c>
      <c r="O133" s="166" t="e">
        <f t="shared" si="7"/>
        <v>#DIV/0!</v>
      </c>
      <c r="P133" s="167">
        <f t="shared" si="8"/>
        <v>0</v>
      </c>
    </row>
    <row r="134" spans="1:16" s="31" customFormat="1" ht="12" customHeight="1" x14ac:dyDescent="0.2">
      <c r="A134" s="105">
        <v>17</v>
      </c>
      <c r="B134" s="106" t="s">
        <v>259</v>
      </c>
      <c r="C134" s="107" t="s">
        <v>177</v>
      </c>
      <c r="D134" s="29" t="s">
        <v>32</v>
      </c>
      <c r="E134" s="29" t="s">
        <v>154</v>
      </c>
      <c r="F134" s="30"/>
      <c r="G134" s="165" t="s">
        <v>57</v>
      </c>
      <c r="H134" s="108" t="s">
        <v>270</v>
      </c>
      <c r="I134" s="109">
        <v>366</v>
      </c>
      <c r="J134" s="108" t="s">
        <v>59</v>
      </c>
      <c r="K134" s="166">
        <v>334.2</v>
      </c>
      <c r="L134" s="108" t="s">
        <v>60</v>
      </c>
      <c r="M134" s="166">
        <v>270</v>
      </c>
      <c r="N134" s="166">
        <f t="shared" si="6"/>
        <v>39.928936875404041</v>
      </c>
      <c r="O134" s="166">
        <f t="shared" si="7"/>
        <v>12.346610041868903</v>
      </c>
      <c r="P134" s="167">
        <f t="shared" si="8"/>
        <v>323.40000000000003</v>
      </c>
    </row>
    <row r="135" spans="1:16" s="31" customFormat="1" ht="13.5" customHeight="1" x14ac:dyDescent="0.2">
      <c r="A135" s="105"/>
      <c r="B135" s="106"/>
      <c r="C135" s="107"/>
      <c r="D135" s="32" t="s">
        <v>204</v>
      </c>
      <c r="E135" s="32" t="s">
        <v>235</v>
      </c>
      <c r="F135" s="33" t="s">
        <v>63</v>
      </c>
      <c r="G135" s="165"/>
      <c r="H135" s="108" t="s">
        <v>271</v>
      </c>
      <c r="I135" s="109">
        <v>0</v>
      </c>
      <c r="J135" s="108"/>
      <c r="K135" s="166"/>
      <c r="L135" s="108"/>
      <c r="M135" s="166"/>
      <c r="N135" s="166">
        <f t="shared" si="6"/>
        <v>0</v>
      </c>
      <c r="O135" s="166" t="e">
        <f t="shared" si="7"/>
        <v>#DIV/0!</v>
      </c>
      <c r="P135" s="167">
        <f t="shared" si="8"/>
        <v>0</v>
      </c>
    </row>
    <row r="136" spans="1:16" s="31" customFormat="1" ht="13.5" customHeight="1" x14ac:dyDescent="0.2">
      <c r="A136" s="105"/>
      <c r="B136" s="106"/>
      <c r="C136" s="107"/>
      <c r="D136" s="32" t="s">
        <v>262</v>
      </c>
      <c r="E136" s="32" t="s">
        <v>272</v>
      </c>
      <c r="F136" s="33"/>
      <c r="G136" s="165"/>
      <c r="H136" s="108" t="s">
        <v>273</v>
      </c>
      <c r="I136" s="109">
        <v>0</v>
      </c>
      <c r="J136" s="108"/>
      <c r="K136" s="166"/>
      <c r="L136" s="108"/>
      <c r="M136" s="166"/>
      <c r="N136" s="166">
        <f t="shared" si="6"/>
        <v>0</v>
      </c>
      <c r="O136" s="166" t="e">
        <f t="shared" si="7"/>
        <v>#DIV/0!</v>
      </c>
      <c r="P136" s="167">
        <f t="shared" si="8"/>
        <v>0</v>
      </c>
    </row>
    <row r="137" spans="1:16" s="31" customFormat="1" ht="22.5" x14ac:dyDescent="0.2">
      <c r="A137" s="105"/>
      <c r="B137" s="106"/>
      <c r="C137" s="107"/>
      <c r="D137" s="32" t="s">
        <v>65</v>
      </c>
      <c r="E137" s="32" t="s">
        <v>265</v>
      </c>
      <c r="F137" s="33"/>
      <c r="G137" s="165"/>
      <c r="H137" s="108" t="s">
        <v>274</v>
      </c>
      <c r="I137" s="109">
        <v>0</v>
      </c>
      <c r="J137" s="108"/>
      <c r="K137" s="166"/>
      <c r="L137" s="108"/>
      <c r="M137" s="166"/>
      <c r="N137" s="166">
        <f t="shared" si="6"/>
        <v>0</v>
      </c>
      <c r="O137" s="166" t="e">
        <f t="shared" si="7"/>
        <v>#DIV/0!</v>
      </c>
      <c r="P137" s="167">
        <f t="shared" si="8"/>
        <v>0</v>
      </c>
    </row>
    <row r="138" spans="1:16" s="31" customFormat="1" ht="13.5" customHeight="1" x14ac:dyDescent="0.2">
      <c r="A138" s="105"/>
      <c r="B138" s="106"/>
      <c r="C138" s="107"/>
      <c r="D138" s="32" t="s">
        <v>207</v>
      </c>
      <c r="E138" s="32" t="s">
        <v>239</v>
      </c>
      <c r="F138" s="33" t="s">
        <v>63</v>
      </c>
      <c r="G138" s="165"/>
      <c r="H138" s="108" t="s">
        <v>275</v>
      </c>
      <c r="I138" s="109">
        <v>0</v>
      </c>
      <c r="J138" s="108"/>
      <c r="K138" s="166"/>
      <c r="L138" s="108"/>
      <c r="M138" s="166"/>
      <c r="N138" s="166">
        <f t="shared" si="6"/>
        <v>0</v>
      </c>
      <c r="O138" s="166" t="e">
        <f t="shared" si="7"/>
        <v>#DIV/0!</v>
      </c>
      <c r="P138" s="167">
        <f t="shared" si="8"/>
        <v>0</v>
      </c>
    </row>
    <row r="139" spans="1:16" s="31" customFormat="1" ht="22.5" x14ac:dyDescent="0.2">
      <c r="A139" s="105"/>
      <c r="B139" s="106"/>
      <c r="C139" s="107"/>
      <c r="D139" s="32" t="s">
        <v>255</v>
      </c>
      <c r="E139" s="32" t="s">
        <v>200</v>
      </c>
      <c r="F139" s="33"/>
      <c r="G139" s="165"/>
      <c r="H139" s="108" t="s">
        <v>276</v>
      </c>
      <c r="I139" s="109">
        <v>0</v>
      </c>
      <c r="J139" s="108"/>
      <c r="K139" s="166"/>
      <c r="L139" s="108"/>
      <c r="M139" s="166"/>
      <c r="N139" s="166">
        <f t="shared" si="6"/>
        <v>0</v>
      </c>
      <c r="O139" s="166" t="e">
        <f t="shared" si="7"/>
        <v>#DIV/0!</v>
      </c>
      <c r="P139" s="167">
        <f t="shared" si="8"/>
        <v>0</v>
      </c>
    </row>
    <row r="140" spans="1:16" s="31" customFormat="1" ht="33.75" x14ac:dyDescent="0.2">
      <c r="A140" s="105"/>
      <c r="B140" s="106"/>
      <c r="C140" s="107"/>
      <c r="D140" s="35" t="s">
        <v>277</v>
      </c>
      <c r="E140" s="35" t="s">
        <v>200</v>
      </c>
      <c r="F140" s="36"/>
      <c r="G140" s="165"/>
      <c r="H140" s="108" t="s">
        <v>278</v>
      </c>
      <c r="I140" s="109">
        <v>0</v>
      </c>
      <c r="J140" s="108"/>
      <c r="K140" s="166"/>
      <c r="L140" s="108"/>
      <c r="M140" s="166"/>
      <c r="N140" s="166">
        <f t="shared" si="6"/>
        <v>0</v>
      </c>
      <c r="O140" s="166" t="e">
        <f t="shared" si="7"/>
        <v>#DIV/0!</v>
      </c>
      <c r="P140" s="167">
        <f t="shared" si="8"/>
        <v>0</v>
      </c>
    </row>
    <row r="141" spans="1:16" s="31" customFormat="1" ht="12" customHeight="1" x14ac:dyDescent="0.2">
      <c r="A141" s="105">
        <v>18</v>
      </c>
      <c r="B141" s="106" t="s">
        <v>279</v>
      </c>
      <c r="C141" s="120" t="s">
        <v>177</v>
      </c>
      <c r="D141" s="29" t="s">
        <v>32</v>
      </c>
      <c r="E141" s="29" t="s">
        <v>154</v>
      </c>
      <c r="F141" s="30"/>
      <c r="G141" s="165" t="s">
        <v>57</v>
      </c>
      <c r="H141" s="108" t="s">
        <v>280</v>
      </c>
      <c r="I141" s="109">
        <v>408</v>
      </c>
      <c r="J141" s="108" t="s">
        <v>59</v>
      </c>
      <c r="K141" s="166">
        <v>345</v>
      </c>
      <c r="L141" s="108" t="s">
        <v>60</v>
      </c>
      <c r="M141" s="166">
        <v>350</v>
      </c>
      <c r="N141" s="166">
        <f t="shared" si="6"/>
        <v>28.592928418676454</v>
      </c>
      <c r="O141" s="166">
        <f t="shared" si="7"/>
        <v>7.7768617639192534</v>
      </c>
      <c r="P141" s="167">
        <f t="shared" si="8"/>
        <v>367.66666666666669</v>
      </c>
    </row>
    <row r="142" spans="1:16" s="31" customFormat="1" ht="13.5" customHeight="1" x14ac:dyDescent="0.2">
      <c r="A142" s="105"/>
      <c r="B142" s="106"/>
      <c r="C142" s="120"/>
      <c r="D142" s="32" t="s">
        <v>204</v>
      </c>
      <c r="E142" s="32" t="s">
        <v>281</v>
      </c>
      <c r="F142" s="33" t="s">
        <v>63</v>
      </c>
      <c r="G142" s="165"/>
      <c r="H142" s="108" t="s">
        <v>282</v>
      </c>
      <c r="I142" s="109">
        <v>0</v>
      </c>
      <c r="J142" s="108"/>
      <c r="K142" s="166"/>
      <c r="L142" s="108"/>
      <c r="M142" s="166"/>
      <c r="N142" s="166">
        <f t="shared" si="6"/>
        <v>0</v>
      </c>
      <c r="O142" s="166" t="e">
        <f t="shared" si="7"/>
        <v>#DIV/0!</v>
      </c>
      <c r="P142" s="167">
        <f t="shared" si="8"/>
        <v>0</v>
      </c>
    </row>
    <row r="143" spans="1:16" s="31" customFormat="1" ht="13.5" customHeight="1" x14ac:dyDescent="0.2">
      <c r="A143" s="105"/>
      <c r="B143" s="106"/>
      <c r="C143" s="120"/>
      <c r="D143" s="32" t="s">
        <v>207</v>
      </c>
      <c r="E143" s="32" t="s">
        <v>283</v>
      </c>
      <c r="F143" s="33" t="s">
        <v>63</v>
      </c>
      <c r="G143" s="165"/>
      <c r="H143" s="108" t="s">
        <v>284</v>
      </c>
      <c r="I143" s="109">
        <v>0</v>
      </c>
      <c r="J143" s="108"/>
      <c r="K143" s="166"/>
      <c r="L143" s="108"/>
      <c r="M143" s="166"/>
      <c r="N143" s="166">
        <f t="shared" si="6"/>
        <v>0</v>
      </c>
      <c r="O143" s="166" t="e">
        <f t="shared" si="7"/>
        <v>#DIV/0!</v>
      </c>
      <c r="P143" s="167">
        <f t="shared" si="8"/>
        <v>0</v>
      </c>
    </row>
    <row r="144" spans="1:16" s="31" customFormat="1" ht="13.5" customHeight="1" x14ac:dyDescent="0.2">
      <c r="A144" s="105"/>
      <c r="B144" s="106"/>
      <c r="C144" s="120"/>
      <c r="D144" s="32" t="s">
        <v>65</v>
      </c>
      <c r="E144" s="32" t="s">
        <v>285</v>
      </c>
      <c r="F144" s="33"/>
      <c r="G144" s="165"/>
      <c r="H144" s="108" t="s">
        <v>286</v>
      </c>
      <c r="I144" s="109">
        <v>0</v>
      </c>
      <c r="J144" s="108"/>
      <c r="K144" s="166"/>
      <c r="L144" s="108"/>
      <c r="M144" s="166"/>
      <c r="N144" s="166">
        <f t="shared" si="6"/>
        <v>0</v>
      </c>
      <c r="O144" s="166" t="e">
        <f t="shared" si="7"/>
        <v>#DIV/0!</v>
      </c>
      <c r="P144" s="167">
        <f t="shared" si="8"/>
        <v>0</v>
      </c>
    </row>
    <row r="145" spans="1:16" s="31" customFormat="1" ht="22.5" x14ac:dyDescent="0.2">
      <c r="A145" s="105"/>
      <c r="B145" s="106"/>
      <c r="C145" s="120"/>
      <c r="D145" s="32" t="s">
        <v>287</v>
      </c>
      <c r="E145" s="34">
        <v>80</v>
      </c>
      <c r="F145" s="33" t="s">
        <v>24</v>
      </c>
      <c r="G145" s="165"/>
      <c r="H145" s="108" t="s">
        <v>288</v>
      </c>
      <c r="I145" s="109">
        <v>0</v>
      </c>
      <c r="J145" s="108"/>
      <c r="K145" s="166"/>
      <c r="L145" s="108"/>
      <c r="M145" s="166"/>
      <c r="N145" s="166">
        <f t="shared" si="6"/>
        <v>0</v>
      </c>
      <c r="O145" s="166" t="e">
        <f t="shared" si="7"/>
        <v>#DIV/0!</v>
      </c>
      <c r="P145" s="167">
        <f t="shared" si="8"/>
        <v>0</v>
      </c>
    </row>
    <row r="146" spans="1:16" s="31" customFormat="1" ht="22.5" x14ac:dyDescent="0.2">
      <c r="A146" s="105"/>
      <c r="B146" s="106"/>
      <c r="C146" s="120"/>
      <c r="D146" s="35" t="s">
        <v>289</v>
      </c>
      <c r="E146" s="35" t="s">
        <v>200</v>
      </c>
      <c r="F146" s="47"/>
      <c r="G146" s="165"/>
      <c r="H146" s="108" t="s">
        <v>290</v>
      </c>
      <c r="I146" s="109">
        <v>0</v>
      </c>
      <c r="J146" s="108"/>
      <c r="K146" s="166"/>
      <c r="L146" s="108"/>
      <c r="M146" s="166"/>
      <c r="N146" s="166">
        <f t="shared" si="6"/>
        <v>0</v>
      </c>
      <c r="O146" s="166" t="e">
        <f t="shared" si="7"/>
        <v>#DIV/0!</v>
      </c>
      <c r="P146" s="167">
        <f t="shared" si="8"/>
        <v>0</v>
      </c>
    </row>
    <row r="147" spans="1:16" s="31" customFormat="1" ht="12" customHeight="1" x14ac:dyDescent="0.2">
      <c r="A147" s="105">
        <v>19</v>
      </c>
      <c r="B147" s="106" t="s">
        <v>279</v>
      </c>
      <c r="C147" s="120" t="s">
        <v>177</v>
      </c>
      <c r="D147" s="29" t="s">
        <v>32</v>
      </c>
      <c r="E147" s="29" t="s">
        <v>154</v>
      </c>
      <c r="F147" s="30"/>
      <c r="G147" s="165" t="s">
        <v>57</v>
      </c>
      <c r="H147" s="108" t="s">
        <v>291</v>
      </c>
      <c r="I147" s="109">
        <v>337.2</v>
      </c>
      <c r="J147" s="108" t="s">
        <v>59</v>
      </c>
      <c r="K147" s="166">
        <v>302.10000000000002</v>
      </c>
      <c r="L147" s="108" t="s">
        <v>60</v>
      </c>
      <c r="M147" s="166">
        <v>320</v>
      </c>
      <c r="N147" s="166">
        <f t="shared" si="6"/>
        <v>14.330464829244788</v>
      </c>
      <c r="O147" s="166">
        <f t="shared" si="7"/>
        <v>4.4815380472984847</v>
      </c>
      <c r="P147" s="167">
        <f t="shared" si="8"/>
        <v>319.76666666666665</v>
      </c>
    </row>
    <row r="148" spans="1:16" s="31" customFormat="1" ht="13.5" customHeight="1" x14ac:dyDescent="0.2">
      <c r="A148" s="105"/>
      <c r="B148" s="106"/>
      <c r="C148" s="120"/>
      <c r="D148" s="32" t="s">
        <v>204</v>
      </c>
      <c r="E148" s="32" t="s">
        <v>217</v>
      </c>
      <c r="F148" s="33" t="s">
        <v>63</v>
      </c>
      <c r="G148" s="165"/>
      <c r="H148" s="108" t="s">
        <v>292</v>
      </c>
      <c r="I148" s="109">
        <v>0</v>
      </c>
      <c r="J148" s="108"/>
      <c r="K148" s="166"/>
      <c r="L148" s="108"/>
      <c r="M148" s="166"/>
      <c r="N148" s="166">
        <f t="shared" si="6"/>
        <v>0</v>
      </c>
      <c r="O148" s="166" t="e">
        <f t="shared" si="7"/>
        <v>#DIV/0!</v>
      </c>
      <c r="P148" s="167">
        <f t="shared" si="8"/>
        <v>0</v>
      </c>
    </row>
    <row r="149" spans="1:16" s="31" customFormat="1" ht="13.5" customHeight="1" x14ac:dyDescent="0.2">
      <c r="A149" s="105"/>
      <c r="B149" s="106"/>
      <c r="C149" s="120"/>
      <c r="D149" s="32" t="s">
        <v>65</v>
      </c>
      <c r="E149" s="32" t="s">
        <v>285</v>
      </c>
      <c r="F149" s="33"/>
      <c r="G149" s="165"/>
      <c r="H149" s="108" t="s">
        <v>293</v>
      </c>
      <c r="I149" s="109">
        <v>0</v>
      </c>
      <c r="J149" s="108"/>
      <c r="K149" s="166"/>
      <c r="L149" s="108"/>
      <c r="M149" s="166"/>
      <c r="N149" s="166">
        <f t="shared" si="6"/>
        <v>0</v>
      </c>
      <c r="O149" s="166" t="e">
        <f t="shared" si="7"/>
        <v>#DIV/0!</v>
      </c>
      <c r="P149" s="167">
        <f t="shared" si="8"/>
        <v>0</v>
      </c>
    </row>
    <row r="150" spans="1:16" s="31" customFormat="1" ht="13.5" customHeight="1" x14ac:dyDescent="0.2">
      <c r="A150" s="105"/>
      <c r="B150" s="106"/>
      <c r="C150" s="120"/>
      <c r="D150" s="32" t="s">
        <v>207</v>
      </c>
      <c r="E150" s="32" t="s">
        <v>219</v>
      </c>
      <c r="F150" s="33" t="s">
        <v>63</v>
      </c>
      <c r="G150" s="165"/>
      <c r="H150" s="108" t="s">
        <v>294</v>
      </c>
      <c r="I150" s="109">
        <v>0</v>
      </c>
      <c r="J150" s="108"/>
      <c r="K150" s="166"/>
      <c r="L150" s="108"/>
      <c r="M150" s="166"/>
      <c r="N150" s="166">
        <f t="shared" si="6"/>
        <v>0</v>
      </c>
      <c r="O150" s="166" t="e">
        <f t="shared" si="7"/>
        <v>#DIV/0!</v>
      </c>
      <c r="P150" s="167">
        <f t="shared" si="8"/>
        <v>0</v>
      </c>
    </row>
    <row r="151" spans="1:16" s="31" customFormat="1" ht="22.5" x14ac:dyDescent="0.2">
      <c r="A151" s="105"/>
      <c r="B151" s="106"/>
      <c r="C151" s="120"/>
      <c r="D151" s="32" t="s">
        <v>287</v>
      </c>
      <c r="E151" s="34">
        <v>60</v>
      </c>
      <c r="F151" s="33" t="s">
        <v>24</v>
      </c>
      <c r="G151" s="165"/>
      <c r="H151" s="108" t="s">
        <v>295</v>
      </c>
      <c r="I151" s="109">
        <v>0</v>
      </c>
      <c r="J151" s="108"/>
      <c r="K151" s="166"/>
      <c r="L151" s="108"/>
      <c r="M151" s="166"/>
      <c r="N151" s="166">
        <f t="shared" si="6"/>
        <v>0</v>
      </c>
      <c r="O151" s="166" t="e">
        <f t="shared" si="7"/>
        <v>#DIV/0!</v>
      </c>
      <c r="P151" s="167">
        <f t="shared" si="8"/>
        <v>0</v>
      </c>
    </row>
    <row r="152" spans="1:16" s="31" customFormat="1" ht="22.5" x14ac:dyDescent="0.2">
      <c r="A152" s="105"/>
      <c r="B152" s="106"/>
      <c r="C152" s="120"/>
      <c r="D152" s="35" t="s">
        <v>289</v>
      </c>
      <c r="E152" s="35" t="s">
        <v>200</v>
      </c>
      <c r="F152" s="47"/>
      <c r="G152" s="165"/>
      <c r="H152" s="108" t="s">
        <v>296</v>
      </c>
      <c r="I152" s="109">
        <v>0</v>
      </c>
      <c r="J152" s="108"/>
      <c r="K152" s="166"/>
      <c r="L152" s="108"/>
      <c r="M152" s="166"/>
      <c r="N152" s="166">
        <f t="shared" si="6"/>
        <v>0</v>
      </c>
      <c r="O152" s="166" t="e">
        <f t="shared" si="7"/>
        <v>#DIV/0!</v>
      </c>
      <c r="P152" s="167">
        <f t="shared" si="8"/>
        <v>0</v>
      </c>
    </row>
    <row r="153" spans="1:16" s="31" customFormat="1" ht="12" customHeight="1" x14ac:dyDescent="0.2">
      <c r="A153" s="113">
        <v>20</v>
      </c>
      <c r="B153" s="114" t="s">
        <v>279</v>
      </c>
      <c r="C153" s="121" t="s">
        <v>177</v>
      </c>
      <c r="D153" s="29" t="s">
        <v>32</v>
      </c>
      <c r="E153" s="29" t="s">
        <v>154</v>
      </c>
      <c r="F153" s="30"/>
      <c r="G153" s="169" t="s">
        <v>57</v>
      </c>
      <c r="H153" s="117" t="s">
        <v>297</v>
      </c>
      <c r="I153" s="118">
        <v>222</v>
      </c>
      <c r="J153" s="117" t="s">
        <v>59</v>
      </c>
      <c r="K153" s="170">
        <v>203</v>
      </c>
      <c r="L153" s="117" t="s">
        <v>60</v>
      </c>
      <c r="M153" s="170">
        <v>230</v>
      </c>
      <c r="N153" s="170">
        <f t="shared" si="6"/>
        <v>11.323525167642018</v>
      </c>
      <c r="O153" s="170">
        <f t="shared" si="7"/>
        <v>5.1863474050268783</v>
      </c>
      <c r="P153" s="171">
        <f t="shared" si="8"/>
        <v>218.33333333333334</v>
      </c>
    </row>
    <row r="154" spans="1:16" s="31" customFormat="1" ht="13.5" customHeight="1" x14ac:dyDescent="0.2">
      <c r="A154" s="113"/>
      <c r="B154" s="114"/>
      <c r="C154" s="121"/>
      <c r="D154" s="32" t="s">
        <v>204</v>
      </c>
      <c r="E154" s="32" t="s">
        <v>217</v>
      </c>
      <c r="F154" s="33" t="s">
        <v>63</v>
      </c>
      <c r="G154" s="169"/>
      <c r="H154" s="117" t="s">
        <v>298</v>
      </c>
      <c r="I154" s="118">
        <v>0</v>
      </c>
      <c r="J154" s="117"/>
      <c r="K154" s="170"/>
      <c r="L154" s="117"/>
      <c r="M154" s="170"/>
      <c r="N154" s="170">
        <f t="shared" si="6"/>
        <v>0</v>
      </c>
      <c r="O154" s="170" t="e">
        <f t="shared" si="7"/>
        <v>#DIV/0!</v>
      </c>
      <c r="P154" s="171">
        <f t="shared" si="8"/>
        <v>0</v>
      </c>
    </row>
    <row r="155" spans="1:16" s="31" customFormat="1" ht="13.5" customHeight="1" x14ac:dyDescent="0.2">
      <c r="A155" s="113"/>
      <c r="B155" s="114"/>
      <c r="C155" s="121"/>
      <c r="D155" s="32" t="s">
        <v>65</v>
      </c>
      <c r="E155" s="32" t="s">
        <v>285</v>
      </c>
      <c r="F155" s="33"/>
      <c r="G155" s="169"/>
      <c r="H155" s="117" t="s">
        <v>299</v>
      </c>
      <c r="I155" s="118">
        <v>0</v>
      </c>
      <c r="J155" s="117"/>
      <c r="K155" s="170"/>
      <c r="L155" s="117"/>
      <c r="M155" s="170"/>
      <c r="N155" s="170">
        <f t="shared" si="6"/>
        <v>0</v>
      </c>
      <c r="O155" s="170" t="e">
        <f t="shared" si="7"/>
        <v>#DIV/0!</v>
      </c>
      <c r="P155" s="171">
        <f t="shared" si="8"/>
        <v>0</v>
      </c>
    </row>
    <row r="156" spans="1:16" s="31" customFormat="1" ht="13.5" customHeight="1" x14ac:dyDescent="0.2">
      <c r="A156" s="113"/>
      <c r="B156" s="114"/>
      <c r="C156" s="121"/>
      <c r="D156" s="32" t="s">
        <v>207</v>
      </c>
      <c r="E156" s="32" t="s">
        <v>219</v>
      </c>
      <c r="F156" s="33" t="s">
        <v>63</v>
      </c>
      <c r="G156" s="169"/>
      <c r="H156" s="117" t="s">
        <v>300</v>
      </c>
      <c r="I156" s="118">
        <v>0</v>
      </c>
      <c r="J156" s="117"/>
      <c r="K156" s="170"/>
      <c r="L156" s="117"/>
      <c r="M156" s="170"/>
      <c r="N156" s="170">
        <f t="shared" si="6"/>
        <v>0</v>
      </c>
      <c r="O156" s="170" t="e">
        <f t="shared" si="7"/>
        <v>#DIV/0!</v>
      </c>
      <c r="P156" s="171">
        <f t="shared" si="8"/>
        <v>0</v>
      </c>
    </row>
    <row r="157" spans="1:16" s="31" customFormat="1" ht="22.5" x14ac:dyDescent="0.2">
      <c r="A157" s="113"/>
      <c r="B157" s="114"/>
      <c r="C157" s="121"/>
      <c r="D157" s="32" t="s">
        <v>287</v>
      </c>
      <c r="E157" s="34">
        <v>40</v>
      </c>
      <c r="F157" s="33" t="s">
        <v>24</v>
      </c>
      <c r="G157" s="169"/>
      <c r="H157" s="117" t="s">
        <v>301</v>
      </c>
      <c r="I157" s="118">
        <v>0</v>
      </c>
      <c r="J157" s="117"/>
      <c r="K157" s="170"/>
      <c r="L157" s="117"/>
      <c r="M157" s="170"/>
      <c r="N157" s="170">
        <f t="shared" si="6"/>
        <v>0</v>
      </c>
      <c r="O157" s="170" t="e">
        <f t="shared" si="7"/>
        <v>#DIV/0!</v>
      </c>
      <c r="P157" s="171">
        <f t="shared" si="8"/>
        <v>0</v>
      </c>
    </row>
    <row r="158" spans="1:16" s="31" customFormat="1" ht="22.5" x14ac:dyDescent="0.2">
      <c r="A158" s="113"/>
      <c r="B158" s="114"/>
      <c r="C158" s="121"/>
      <c r="D158" s="54" t="s">
        <v>289</v>
      </c>
      <c r="E158" s="54" t="s">
        <v>200</v>
      </c>
      <c r="F158" s="55"/>
      <c r="G158" s="169"/>
      <c r="H158" s="117" t="s">
        <v>302</v>
      </c>
      <c r="I158" s="118">
        <v>0</v>
      </c>
      <c r="J158" s="117"/>
      <c r="K158" s="170"/>
      <c r="L158" s="117"/>
      <c r="M158" s="170"/>
      <c r="N158" s="170">
        <f t="shared" si="6"/>
        <v>0</v>
      </c>
      <c r="O158" s="170" t="e">
        <f t="shared" si="7"/>
        <v>#DIV/0!</v>
      </c>
      <c r="P158" s="171">
        <f t="shared" si="8"/>
        <v>0</v>
      </c>
    </row>
    <row r="159" spans="1:16" s="31" customFormat="1" ht="12" customHeight="1" x14ac:dyDescent="0.2">
      <c r="A159" s="105">
        <v>21</v>
      </c>
      <c r="B159" s="106" t="s">
        <v>303</v>
      </c>
      <c r="C159" s="107" t="s">
        <v>177</v>
      </c>
      <c r="D159" s="29" t="s">
        <v>32</v>
      </c>
      <c r="E159" s="29" t="s">
        <v>154</v>
      </c>
      <c r="F159" s="30"/>
      <c r="G159" s="165" t="s">
        <v>57</v>
      </c>
      <c r="H159" s="108" t="s">
        <v>304</v>
      </c>
      <c r="I159" s="109">
        <v>170.4</v>
      </c>
      <c r="J159" s="108" t="s">
        <v>59</v>
      </c>
      <c r="K159" s="166">
        <v>182</v>
      </c>
      <c r="L159" s="108" t="s">
        <v>60</v>
      </c>
      <c r="M159" s="166">
        <v>190</v>
      </c>
      <c r="N159" s="166">
        <f t="shared" si="6"/>
        <v>8.0465313437944577</v>
      </c>
      <c r="O159" s="166">
        <f t="shared" si="7"/>
        <v>4.4505151237801206</v>
      </c>
      <c r="P159" s="167">
        <f t="shared" si="8"/>
        <v>180.79999999999998</v>
      </c>
    </row>
    <row r="160" spans="1:16" s="31" customFormat="1" ht="13.5" customHeight="1" x14ac:dyDescent="0.2">
      <c r="A160" s="105"/>
      <c r="B160" s="106"/>
      <c r="C160" s="107"/>
      <c r="D160" s="32" t="s">
        <v>204</v>
      </c>
      <c r="E160" s="32" t="s">
        <v>247</v>
      </c>
      <c r="F160" s="33" t="s">
        <v>63</v>
      </c>
      <c r="G160" s="165"/>
      <c r="H160" s="108" t="s">
        <v>305</v>
      </c>
      <c r="I160" s="109">
        <v>0</v>
      </c>
      <c r="J160" s="108"/>
      <c r="K160" s="166"/>
      <c r="L160" s="108"/>
      <c r="M160" s="166"/>
      <c r="N160" s="166">
        <f t="shared" si="6"/>
        <v>0</v>
      </c>
      <c r="O160" s="166" t="e">
        <f t="shared" si="7"/>
        <v>#DIV/0!</v>
      </c>
      <c r="P160" s="167">
        <f t="shared" si="8"/>
        <v>0</v>
      </c>
    </row>
    <row r="161" spans="1:16" s="31" customFormat="1" ht="13.5" customHeight="1" x14ac:dyDescent="0.2">
      <c r="A161" s="105"/>
      <c r="B161" s="106"/>
      <c r="C161" s="107"/>
      <c r="D161" s="32" t="s">
        <v>207</v>
      </c>
      <c r="E161" s="32" t="s">
        <v>250</v>
      </c>
      <c r="F161" s="33" t="s">
        <v>63</v>
      </c>
      <c r="G161" s="165"/>
      <c r="H161" s="108" t="s">
        <v>306</v>
      </c>
      <c r="I161" s="109">
        <v>0</v>
      </c>
      <c r="J161" s="108"/>
      <c r="K161" s="166"/>
      <c r="L161" s="108"/>
      <c r="M161" s="166"/>
      <c r="N161" s="166">
        <f t="shared" si="6"/>
        <v>0</v>
      </c>
      <c r="O161" s="166" t="e">
        <f t="shared" si="7"/>
        <v>#DIV/0!</v>
      </c>
      <c r="P161" s="167">
        <f t="shared" si="8"/>
        <v>0</v>
      </c>
    </row>
    <row r="162" spans="1:16" s="31" customFormat="1" ht="13.5" customHeight="1" x14ac:dyDescent="0.2">
      <c r="A162" s="105"/>
      <c r="B162" s="106"/>
      <c r="C162" s="107"/>
      <c r="D162" s="32" t="s">
        <v>65</v>
      </c>
      <c r="E162" s="32" t="s">
        <v>285</v>
      </c>
      <c r="F162" s="33"/>
      <c r="G162" s="165"/>
      <c r="H162" s="108" t="s">
        <v>307</v>
      </c>
      <c r="I162" s="109">
        <v>0</v>
      </c>
      <c r="J162" s="108"/>
      <c r="K162" s="166"/>
      <c r="L162" s="108"/>
      <c r="M162" s="166"/>
      <c r="N162" s="166">
        <f t="shared" ref="N162:N225" si="9">_xlfn.STDEV.P(I162,K162,M162)</f>
        <v>0</v>
      </c>
      <c r="O162" s="166" t="e">
        <f t="shared" ref="O162:O225" si="10">N162/P162*100</f>
        <v>#DIV/0!</v>
      </c>
      <c r="P162" s="167">
        <f t="shared" ref="P162:P225" si="11">(I162+K162+M162)/3</f>
        <v>0</v>
      </c>
    </row>
    <row r="163" spans="1:16" s="31" customFormat="1" ht="22.5" x14ac:dyDescent="0.2">
      <c r="A163" s="105"/>
      <c r="B163" s="106"/>
      <c r="C163" s="107"/>
      <c r="D163" s="32" t="s">
        <v>287</v>
      </c>
      <c r="E163" s="32" t="s">
        <v>308</v>
      </c>
      <c r="F163" s="33" t="s">
        <v>24</v>
      </c>
      <c r="G163" s="165"/>
      <c r="H163" s="108" t="s">
        <v>309</v>
      </c>
      <c r="I163" s="109">
        <v>0</v>
      </c>
      <c r="J163" s="108"/>
      <c r="K163" s="166"/>
      <c r="L163" s="108"/>
      <c r="M163" s="166"/>
      <c r="N163" s="166">
        <f t="shared" si="9"/>
        <v>0</v>
      </c>
      <c r="O163" s="166" t="e">
        <f t="shared" si="10"/>
        <v>#DIV/0!</v>
      </c>
      <c r="P163" s="167">
        <f t="shared" si="11"/>
        <v>0</v>
      </c>
    </row>
    <row r="164" spans="1:16" s="31" customFormat="1" ht="22.5" x14ac:dyDescent="0.2">
      <c r="A164" s="105"/>
      <c r="B164" s="106"/>
      <c r="C164" s="107"/>
      <c r="D164" s="35" t="s">
        <v>289</v>
      </c>
      <c r="E164" s="35" t="s">
        <v>200</v>
      </c>
      <c r="F164" s="47"/>
      <c r="G164" s="165"/>
      <c r="H164" s="108" t="s">
        <v>310</v>
      </c>
      <c r="I164" s="109">
        <v>0</v>
      </c>
      <c r="J164" s="108"/>
      <c r="K164" s="166"/>
      <c r="L164" s="108"/>
      <c r="M164" s="166"/>
      <c r="N164" s="166">
        <f t="shared" si="9"/>
        <v>0</v>
      </c>
      <c r="O164" s="166" t="e">
        <f t="shared" si="10"/>
        <v>#DIV/0!</v>
      </c>
      <c r="P164" s="167">
        <f t="shared" si="11"/>
        <v>0</v>
      </c>
    </row>
    <row r="165" spans="1:16" s="31" customFormat="1" ht="12" customHeight="1" x14ac:dyDescent="0.2">
      <c r="A165" s="105">
        <v>22</v>
      </c>
      <c r="B165" s="106" t="s">
        <v>311</v>
      </c>
      <c r="C165" s="172" t="s">
        <v>312</v>
      </c>
      <c r="D165" s="29" t="s">
        <v>313</v>
      </c>
      <c r="E165" s="29" t="s">
        <v>112</v>
      </c>
      <c r="F165" s="30"/>
      <c r="G165" s="165" t="s">
        <v>57</v>
      </c>
      <c r="H165" s="108" t="s">
        <v>314</v>
      </c>
      <c r="I165" s="109">
        <v>198</v>
      </c>
      <c r="J165" s="108" t="s">
        <v>59</v>
      </c>
      <c r="K165" s="166">
        <v>180</v>
      </c>
      <c r="L165" s="108" t="s">
        <v>60</v>
      </c>
      <c r="M165" s="166">
        <v>170</v>
      </c>
      <c r="N165" s="166">
        <f t="shared" si="9"/>
        <v>11.585431464655176</v>
      </c>
      <c r="O165" s="166">
        <f t="shared" si="10"/>
        <v>6.342389487949915</v>
      </c>
      <c r="P165" s="167">
        <f t="shared" si="11"/>
        <v>182.66666666666666</v>
      </c>
    </row>
    <row r="166" spans="1:16" s="31" customFormat="1" ht="24.75" customHeight="1" x14ac:dyDescent="0.2">
      <c r="A166" s="105"/>
      <c r="B166" s="106"/>
      <c r="C166" s="172"/>
      <c r="D166" s="35" t="s">
        <v>315</v>
      </c>
      <c r="E166" s="35" t="s">
        <v>219</v>
      </c>
      <c r="F166" s="36" t="s">
        <v>316</v>
      </c>
      <c r="G166" s="165"/>
      <c r="H166" s="108" t="s">
        <v>317</v>
      </c>
      <c r="I166" s="109">
        <v>0</v>
      </c>
      <c r="J166" s="108"/>
      <c r="K166" s="166"/>
      <c r="L166" s="108"/>
      <c r="M166" s="166"/>
      <c r="N166" s="166">
        <f t="shared" si="9"/>
        <v>0</v>
      </c>
      <c r="O166" s="166" t="e">
        <f t="shared" si="10"/>
        <v>#DIV/0!</v>
      </c>
      <c r="P166" s="167">
        <f t="shared" si="11"/>
        <v>0</v>
      </c>
    </row>
    <row r="167" spans="1:16" s="31" customFormat="1" ht="12" customHeight="1" x14ac:dyDescent="0.2">
      <c r="A167" s="105">
        <v>23</v>
      </c>
      <c r="B167" s="106" t="s">
        <v>318</v>
      </c>
      <c r="C167" s="107" t="s">
        <v>319</v>
      </c>
      <c r="D167" s="29" t="s">
        <v>166</v>
      </c>
      <c r="E167" s="29" t="s">
        <v>320</v>
      </c>
      <c r="F167" s="30"/>
      <c r="G167" s="165" t="s">
        <v>57</v>
      </c>
      <c r="H167" s="108" t="s">
        <v>321</v>
      </c>
      <c r="I167" s="109">
        <v>39.6</v>
      </c>
      <c r="J167" s="108" t="s">
        <v>59</v>
      </c>
      <c r="K167" s="166">
        <v>29.06</v>
      </c>
      <c r="L167" s="108" t="s">
        <v>60</v>
      </c>
      <c r="M167" s="166">
        <v>30</v>
      </c>
      <c r="N167" s="166">
        <f t="shared" si="9"/>
        <v>4.762529673281727</v>
      </c>
      <c r="O167" s="166">
        <f t="shared" si="10"/>
        <v>14.481643036534747</v>
      </c>
      <c r="P167" s="167">
        <f t="shared" si="11"/>
        <v>32.886666666666663</v>
      </c>
    </row>
    <row r="168" spans="1:16" s="31" customFormat="1" ht="13.5" customHeight="1" x14ac:dyDescent="0.2">
      <c r="A168" s="105"/>
      <c r="B168" s="106"/>
      <c r="C168" s="107"/>
      <c r="D168" s="32" t="s">
        <v>322</v>
      </c>
      <c r="E168" s="32" t="s">
        <v>323</v>
      </c>
      <c r="F168" s="33"/>
      <c r="G168" s="165"/>
      <c r="H168" s="108" t="s">
        <v>324</v>
      </c>
      <c r="I168" s="109">
        <v>0</v>
      </c>
      <c r="J168" s="108"/>
      <c r="K168" s="166"/>
      <c r="L168" s="108"/>
      <c r="M168" s="166"/>
      <c r="N168" s="166">
        <f t="shared" si="9"/>
        <v>0</v>
      </c>
      <c r="O168" s="166" t="e">
        <f t="shared" si="10"/>
        <v>#DIV/0!</v>
      </c>
      <c r="P168" s="167">
        <f t="shared" si="11"/>
        <v>0</v>
      </c>
    </row>
    <row r="169" spans="1:16" s="31" customFormat="1" ht="13.5" customHeight="1" x14ac:dyDescent="0.2">
      <c r="A169" s="105"/>
      <c r="B169" s="106"/>
      <c r="C169" s="107"/>
      <c r="D169" s="32" t="s">
        <v>325</v>
      </c>
      <c r="E169" s="32" t="s">
        <v>326</v>
      </c>
      <c r="F169" s="33" t="s">
        <v>63</v>
      </c>
      <c r="G169" s="165"/>
      <c r="H169" s="108" t="s">
        <v>327</v>
      </c>
      <c r="I169" s="109">
        <v>0</v>
      </c>
      <c r="J169" s="108"/>
      <c r="K169" s="166"/>
      <c r="L169" s="108"/>
      <c r="M169" s="166"/>
      <c r="N169" s="166">
        <f t="shared" si="9"/>
        <v>0</v>
      </c>
      <c r="O169" s="166" t="e">
        <f t="shared" si="10"/>
        <v>#DIV/0!</v>
      </c>
      <c r="P169" s="167">
        <f t="shared" si="11"/>
        <v>0</v>
      </c>
    </row>
    <row r="170" spans="1:16" s="31" customFormat="1" ht="13.5" customHeight="1" x14ac:dyDescent="0.2">
      <c r="A170" s="105"/>
      <c r="B170" s="106"/>
      <c r="C170" s="107"/>
      <c r="D170" s="32" t="s">
        <v>328</v>
      </c>
      <c r="E170" s="32" t="s">
        <v>329</v>
      </c>
      <c r="F170" s="33" t="s">
        <v>330</v>
      </c>
      <c r="G170" s="165"/>
      <c r="H170" s="108" t="s">
        <v>331</v>
      </c>
      <c r="I170" s="109">
        <v>0</v>
      </c>
      <c r="J170" s="108"/>
      <c r="K170" s="166"/>
      <c r="L170" s="108"/>
      <c r="M170" s="166"/>
      <c r="N170" s="166">
        <f t="shared" si="9"/>
        <v>0</v>
      </c>
      <c r="O170" s="166" t="e">
        <f t="shared" si="10"/>
        <v>#DIV/0!</v>
      </c>
      <c r="P170" s="167">
        <f t="shared" si="11"/>
        <v>0</v>
      </c>
    </row>
    <row r="171" spans="1:16" s="31" customFormat="1" ht="13.5" customHeight="1" x14ac:dyDescent="0.2">
      <c r="A171" s="105"/>
      <c r="B171" s="106"/>
      <c r="C171" s="107"/>
      <c r="D171" s="32" t="s">
        <v>332</v>
      </c>
      <c r="E171" s="32" t="s">
        <v>333</v>
      </c>
      <c r="F171" s="33"/>
      <c r="G171" s="165"/>
      <c r="H171" s="108" t="s">
        <v>334</v>
      </c>
      <c r="I171" s="109">
        <v>0</v>
      </c>
      <c r="J171" s="108"/>
      <c r="K171" s="166"/>
      <c r="L171" s="108"/>
      <c r="M171" s="166"/>
      <c r="N171" s="166">
        <f t="shared" si="9"/>
        <v>0</v>
      </c>
      <c r="O171" s="166" t="e">
        <f t="shared" si="10"/>
        <v>#DIV/0!</v>
      </c>
      <c r="P171" s="167">
        <f t="shared" si="11"/>
        <v>0</v>
      </c>
    </row>
    <row r="172" spans="1:16" s="31" customFormat="1" ht="13.5" customHeight="1" x14ac:dyDescent="0.2">
      <c r="A172" s="105"/>
      <c r="B172" s="106"/>
      <c r="C172" s="107"/>
      <c r="D172" s="35" t="s">
        <v>65</v>
      </c>
      <c r="E172" s="35" t="s">
        <v>335</v>
      </c>
      <c r="F172" s="36"/>
      <c r="G172" s="165"/>
      <c r="H172" s="108" t="s">
        <v>336</v>
      </c>
      <c r="I172" s="109">
        <v>0</v>
      </c>
      <c r="J172" s="108"/>
      <c r="K172" s="166"/>
      <c r="L172" s="108"/>
      <c r="M172" s="166"/>
      <c r="N172" s="166">
        <f t="shared" si="9"/>
        <v>0</v>
      </c>
      <c r="O172" s="166" t="e">
        <f t="shared" si="10"/>
        <v>#DIV/0!</v>
      </c>
      <c r="P172" s="167">
        <f t="shared" si="11"/>
        <v>0</v>
      </c>
    </row>
    <row r="173" spans="1:16" s="31" customFormat="1" ht="12" customHeight="1" x14ac:dyDescent="0.2">
      <c r="A173" s="105">
        <v>24</v>
      </c>
      <c r="B173" s="106" t="s">
        <v>318</v>
      </c>
      <c r="C173" s="107" t="s">
        <v>319</v>
      </c>
      <c r="D173" s="29" t="s">
        <v>166</v>
      </c>
      <c r="E173" s="29" t="s">
        <v>320</v>
      </c>
      <c r="F173" s="56"/>
      <c r="G173" s="165" t="s">
        <v>57</v>
      </c>
      <c r="H173" s="108" t="s">
        <v>337</v>
      </c>
      <c r="I173" s="109">
        <v>34.799999999999997</v>
      </c>
      <c r="J173" s="108" t="s">
        <v>59</v>
      </c>
      <c r="K173" s="166">
        <v>26.1</v>
      </c>
      <c r="L173" s="108" t="s">
        <v>60</v>
      </c>
      <c r="M173" s="166">
        <v>27</v>
      </c>
      <c r="N173" s="166">
        <f t="shared" si="9"/>
        <v>3.9064049969249113</v>
      </c>
      <c r="O173" s="166">
        <f t="shared" si="10"/>
        <v>13.332440262542358</v>
      </c>
      <c r="P173" s="167">
        <f t="shared" si="11"/>
        <v>29.3</v>
      </c>
    </row>
    <row r="174" spans="1:16" s="31" customFormat="1" ht="13.5" customHeight="1" x14ac:dyDescent="0.2">
      <c r="A174" s="105"/>
      <c r="B174" s="106"/>
      <c r="C174" s="107"/>
      <c r="D174" s="32" t="s">
        <v>322</v>
      </c>
      <c r="E174" s="32" t="s">
        <v>323</v>
      </c>
      <c r="F174" s="57"/>
      <c r="G174" s="165"/>
      <c r="H174" s="108" t="s">
        <v>338</v>
      </c>
      <c r="I174" s="109">
        <v>0</v>
      </c>
      <c r="J174" s="108"/>
      <c r="K174" s="166"/>
      <c r="L174" s="108"/>
      <c r="M174" s="166"/>
      <c r="N174" s="166">
        <f t="shared" si="9"/>
        <v>0</v>
      </c>
      <c r="O174" s="166" t="e">
        <f t="shared" si="10"/>
        <v>#DIV/0!</v>
      </c>
      <c r="P174" s="167">
        <f t="shared" si="11"/>
        <v>0</v>
      </c>
    </row>
    <row r="175" spans="1:16" s="31" customFormat="1" ht="13.5" customHeight="1" x14ac:dyDescent="0.2">
      <c r="A175" s="105"/>
      <c r="B175" s="106"/>
      <c r="C175" s="107"/>
      <c r="D175" s="32" t="s">
        <v>325</v>
      </c>
      <c r="E175" s="32" t="s">
        <v>250</v>
      </c>
      <c r="F175" s="57" t="s">
        <v>63</v>
      </c>
      <c r="G175" s="165"/>
      <c r="H175" s="108" t="s">
        <v>339</v>
      </c>
      <c r="I175" s="109">
        <v>0</v>
      </c>
      <c r="J175" s="108"/>
      <c r="K175" s="166"/>
      <c r="L175" s="108"/>
      <c r="M175" s="166"/>
      <c r="N175" s="166">
        <f t="shared" si="9"/>
        <v>0</v>
      </c>
      <c r="O175" s="166" t="e">
        <f t="shared" si="10"/>
        <v>#DIV/0!</v>
      </c>
      <c r="P175" s="167">
        <f t="shared" si="11"/>
        <v>0</v>
      </c>
    </row>
    <row r="176" spans="1:16" s="31" customFormat="1" ht="13.5" customHeight="1" x14ac:dyDescent="0.2">
      <c r="A176" s="105"/>
      <c r="B176" s="106"/>
      <c r="C176" s="107"/>
      <c r="D176" s="32" t="s">
        <v>328</v>
      </c>
      <c r="E176" s="32" t="s">
        <v>340</v>
      </c>
      <c r="F176" s="57" t="s">
        <v>330</v>
      </c>
      <c r="G176" s="165"/>
      <c r="H176" s="108" t="s">
        <v>341</v>
      </c>
      <c r="I176" s="109">
        <v>0</v>
      </c>
      <c r="J176" s="108"/>
      <c r="K176" s="166"/>
      <c r="L176" s="108"/>
      <c r="M176" s="166"/>
      <c r="N176" s="166">
        <f t="shared" si="9"/>
        <v>0</v>
      </c>
      <c r="O176" s="166" t="e">
        <f t="shared" si="10"/>
        <v>#DIV/0!</v>
      </c>
      <c r="P176" s="167">
        <f t="shared" si="11"/>
        <v>0</v>
      </c>
    </row>
    <row r="177" spans="1:16" s="31" customFormat="1" ht="13.5" customHeight="1" x14ac:dyDescent="0.2">
      <c r="A177" s="105"/>
      <c r="B177" s="106"/>
      <c r="C177" s="107"/>
      <c r="D177" s="32" t="s">
        <v>332</v>
      </c>
      <c r="E177" s="32" t="s">
        <v>333</v>
      </c>
      <c r="F177" s="57"/>
      <c r="G177" s="165"/>
      <c r="H177" s="108" t="s">
        <v>342</v>
      </c>
      <c r="I177" s="109">
        <v>0</v>
      </c>
      <c r="J177" s="108"/>
      <c r="K177" s="166"/>
      <c r="L177" s="108"/>
      <c r="M177" s="166"/>
      <c r="N177" s="166">
        <f t="shared" si="9"/>
        <v>0</v>
      </c>
      <c r="O177" s="166" t="e">
        <f t="shared" si="10"/>
        <v>#DIV/0!</v>
      </c>
      <c r="P177" s="167">
        <f t="shared" si="11"/>
        <v>0</v>
      </c>
    </row>
    <row r="178" spans="1:16" s="31" customFormat="1" ht="13.5" customHeight="1" x14ac:dyDescent="0.2">
      <c r="A178" s="105"/>
      <c r="B178" s="106"/>
      <c r="C178" s="107"/>
      <c r="D178" s="35" t="s">
        <v>65</v>
      </c>
      <c r="E178" s="35" t="s">
        <v>335</v>
      </c>
      <c r="F178" s="58"/>
      <c r="G178" s="165"/>
      <c r="H178" s="108" t="s">
        <v>343</v>
      </c>
      <c r="I178" s="109">
        <v>0</v>
      </c>
      <c r="J178" s="108"/>
      <c r="K178" s="166"/>
      <c r="L178" s="108"/>
      <c r="M178" s="166"/>
      <c r="N178" s="166">
        <f t="shared" si="9"/>
        <v>0</v>
      </c>
      <c r="O178" s="166" t="e">
        <f t="shared" si="10"/>
        <v>#DIV/0!</v>
      </c>
      <c r="P178" s="167">
        <f t="shared" si="11"/>
        <v>0</v>
      </c>
    </row>
    <row r="179" spans="1:16" s="31" customFormat="1" ht="12" customHeight="1" x14ac:dyDescent="0.2">
      <c r="A179" s="113">
        <v>25</v>
      </c>
      <c r="B179" s="114" t="s">
        <v>318</v>
      </c>
      <c r="C179" s="124" t="s">
        <v>319</v>
      </c>
      <c r="D179" s="29" t="s">
        <v>166</v>
      </c>
      <c r="E179" s="29" t="s">
        <v>320</v>
      </c>
      <c r="F179" s="30"/>
      <c r="G179" s="169" t="s">
        <v>57</v>
      </c>
      <c r="H179" s="117" t="s">
        <v>344</v>
      </c>
      <c r="I179" s="118">
        <v>34.799999999999997</v>
      </c>
      <c r="J179" s="117" t="s">
        <v>59</v>
      </c>
      <c r="K179" s="170">
        <v>27.3</v>
      </c>
      <c r="L179" s="117" t="s">
        <v>60</v>
      </c>
      <c r="M179" s="170">
        <v>27</v>
      </c>
      <c r="N179" s="170">
        <f t="shared" si="9"/>
        <v>3.6083237105337616</v>
      </c>
      <c r="O179" s="170">
        <f t="shared" si="10"/>
        <v>12.149238082605258</v>
      </c>
      <c r="P179" s="171">
        <f t="shared" si="11"/>
        <v>29.7</v>
      </c>
    </row>
    <row r="180" spans="1:16" s="31" customFormat="1" ht="13.5" customHeight="1" x14ac:dyDescent="0.2">
      <c r="A180" s="113"/>
      <c r="B180" s="114"/>
      <c r="C180" s="124"/>
      <c r="D180" s="32" t="s">
        <v>322</v>
      </c>
      <c r="E180" s="32" t="s">
        <v>323</v>
      </c>
      <c r="F180" s="33"/>
      <c r="G180" s="169"/>
      <c r="H180" s="117" t="s">
        <v>345</v>
      </c>
      <c r="I180" s="118">
        <v>0</v>
      </c>
      <c r="J180" s="117"/>
      <c r="K180" s="170"/>
      <c r="L180" s="117"/>
      <c r="M180" s="170"/>
      <c r="N180" s="170">
        <f t="shared" si="9"/>
        <v>0</v>
      </c>
      <c r="O180" s="170" t="e">
        <f t="shared" si="10"/>
        <v>#DIV/0!</v>
      </c>
      <c r="P180" s="171">
        <f t="shared" si="11"/>
        <v>0</v>
      </c>
    </row>
    <row r="181" spans="1:16" s="31" customFormat="1" ht="13.5" customHeight="1" x14ac:dyDescent="0.2">
      <c r="A181" s="113"/>
      <c r="B181" s="114"/>
      <c r="C181" s="124"/>
      <c r="D181" s="32" t="s">
        <v>328</v>
      </c>
      <c r="E181" s="32" t="s">
        <v>329</v>
      </c>
      <c r="F181" s="33" t="s">
        <v>330</v>
      </c>
      <c r="G181" s="169"/>
      <c r="H181" s="117" t="s">
        <v>346</v>
      </c>
      <c r="I181" s="118">
        <v>0</v>
      </c>
      <c r="J181" s="117"/>
      <c r="K181" s="170"/>
      <c r="L181" s="117"/>
      <c r="M181" s="170"/>
      <c r="N181" s="170">
        <f t="shared" si="9"/>
        <v>0</v>
      </c>
      <c r="O181" s="170" t="e">
        <f t="shared" si="10"/>
        <v>#DIV/0!</v>
      </c>
      <c r="P181" s="171">
        <f t="shared" si="11"/>
        <v>0</v>
      </c>
    </row>
    <row r="182" spans="1:16" s="31" customFormat="1" ht="13.5" customHeight="1" x14ac:dyDescent="0.2">
      <c r="A182" s="113"/>
      <c r="B182" s="114"/>
      <c r="C182" s="124"/>
      <c r="D182" s="32" t="s">
        <v>325</v>
      </c>
      <c r="E182" s="32" t="s">
        <v>250</v>
      </c>
      <c r="F182" s="33" t="s">
        <v>63</v>
      </c>
      <c r="G182" s="169"/>
      <c r="H182" s="117" t="s">
        <v>347</v>
      </c>
      <c r="I182" s="118">
        <v>0</v>
      </c>
      <c r="J182" s="117"/>
      <c r="K182" s="170"/>
      <c r="L182" s="117"/>
      <c r="M182" s="170"/>
      <c r="N182" s="170">
        <f t="shared" si="9"/>
        <v>0</v>
      </c>
      <c r="O182" s="170" t="e">
        <f t="shared" si="10"/>
        <v>#DIV/0!</v>
      </c>
      <c r="P182" s="171">
        <f t="shared" si="11"/>
        <v>0</v>
      </c>
    </row>
    <row r="183" spans="1:16" s="31" customFormat="1" ht="13.5" customHeight="1" x14ac:dyDescent="0.2">
      <c r="A183" s="113"/>
      <c r="B183" s="114"/>
      <c r="C183" s="124"/>
      <c r="D183" s="32" t="s">
        <v>332</v>
      </c>
      <c r="E183" s="32" t="s">
        <v>333</v>
      </c>
      <c r="F183" s="33"/>
      <c r="G183" s="169"/>
      <c r="H183" s="117" t="s">
        <v>348</v>
      </c>
      <c r="I183" s="118">
        <v>0</v>
      </c>
      <c r="J183" s="117"/>
      <c r="K183" s="170"/>
      <c r="L183" s="117"/>
      <c r="M183" s="170"/>
      <c r="N183" s="170">
        <f t="shared" si="9"/>
        <v>0</v>
      </c>
      <c r="O183" s="170" t="e">
        <f t="shared" si="10"/>
        <v>#DIV/0!</v>
      </c>
      <c r="P183" s="171">
        <f t="shared" si="11"/>
        <v>0</v>
      </c>
    </row>
    <row r="184" spans="1:16" s="31" customFormat="1" ht="13.5" customHeight="1" x14ac:dyDescent="0.2">
      <c r="A184" s="113"/>
      <c r="B184" s="114"/>
      <c r="C184" s="124"/>
      <c r="D184" s="54" t="s">
        <v>65</v>
      </c>
      <c r="E184" s="54" t="s">
        <v>335</v>
      </c>
      <c r="F184" s="59"/>
      <c r="G184" s="169"/>
      <c r="H184" s="117" t="s">
        <v>349</v>
      </c>
      <c r="I184" s="118">
        <v>0</v>
      </c>
      <c r="J184" s="117"/>
      <c r="K184" s="170"/>
      <c r="L184" s="117"/>
      <c r="M184" s="170"/>
      <c r="N184" s="170">
        <f t="shared" si="9"/>
        <v>0</v>
      </c>
      <c r="O184" s="170" t="e">
        <f t="shared" si="10"/>
        <v>#DIV/0!</v>
      </c>
      <c r="P184" s="171">
        <f t="shared" si="11"/>
        <v>0</v>
      </c>
    </row>
    <row r="185" spans="1:16" s="31" customFormat="1" ht="12" customHeight="1" x14ac:dyDescent="0.2">
      <c r="A185" s="105">
        <v>26</v>
      </c>
      <c r="B185" s="106" t="s">
        <v>350</v>
      </c>
      <c r="C185" s="107" t="s">
        <v>319</v>
      </c>
      <c r="D185" s="29" t="s">
        <v>166</v>
      </c>
      <c r="E185" s="29" t="s">
        <v>351</v>
      </c>
      <c r="F185" s="30"/>
      <c r="G185" s="165" t="s">
        <v>57</v>
      </c>
      <c r="H185" s="108" t="s">
        <v>352</v>
      </c>
      <c r="I185" s="109">
        <v>134.4</v>
      </c>
      <c r="J185" s="108" t="s">
        <v>59</v>
      </c>
      <c r="K185" s="166">
        <v>109.1</v>
      </c>
      <c r="L185" s="108" t="s">
        <v>60</v>
      </c>
      <c r="M185" s="166">
        <v>105</v>
      </c>
      <c r="N185" s="166">
        <f t="shared" si="9"/>
        <v>13.001111063631766</v>
      </c>
      <c r="O185" s="166">
        <f t="shared" si="10"/>
        <v>11.191774229812138</v>
      </c>
      <c r="P185" s="167">
        <f t="shared" si="11"/>
        <v>116.16666666666667</v>
      </c>
    </row>
    <row r="186" spans="1:16" s="31" customFormat="1" ht="13.5" customHeight="1" x14ac:dyDescent="0.2">
      <c r="A186" s="105"/>
      <c r="B186" s="106"/>
      <c r="C186" s="107"/>
      <c r="D186" s="32" t="s">
        <v>322</v>
      </c>
      <c r="E186" s="32" t="s">
        <v>323</v>
      </c>
      <c r="F186" s="33"/>
      <c r="G186" s="165"/>
      <c r="H186" s="108" t="s">
        <v>353</v>
      </c>
      <c r="I186" s="109">
        <v>0</v>
      </c>
      <c r="J186" s="108"/>
      <c r="K186" s="166"/>
      <c r="L186" s="108"/>
      <c r="M186" s="166"/>
      <c r="N186" s="166">
        <f t="shared" si="9"/>
        <v>0</v>
      </c>
      <c r="O186" s="166" t="e">
        <f t="shared" si="10"/>
        <v>#DIV/0!</v>
      </c>
      <c r="P186" s="167">
        <f t="shared" si="11"/>
        <v>0</v>
      </c>
    </row>
    <row r="187" spans="1:16" s="31" customFormat="1" ht="13.5" customHeight="1" x14ac:dyDescent="0.2">
      <c r="A187" s="105"/>
      <c r="B187" s="106"/>
      <c r="C187" s="107"/>
      <c r="D187" s="32" t="s">
        <v>325</v>
      </c>
      <c r="E187" s="32" t="s">
        <v>283</v>
      </c>
      <c r="F187" s="33" t="s">
        <v>63</v>
      </c>
      <c r="G187" s="165"/>
      <c r="H187" s="108" t="s">
        <v>354</v>
      </c>
      <c r="I187" s="109">
        <v>0</v>
      </c>
      <c r="J187" s="108"/>
      <c r="K187" s="166"/>
      <c r="L187" s="108"/>
      <c r="M187" s="166"/>
      <c r="N187" s="166">
        <f t="shared" si="9"/>
        <v>0</v>
      </c>
      <c r="O187" s="166" t="e">
        <f t="shared" si="10"/>
        <v>#DIV/0!</v>
      </c>
      <c r="P187" s="167">
        <f t="shared" si="11"/>
        <v>0</v>
      </c>
    </row>
    <row r="188" spans="1:16" s="31" customFormat="1" ht="13.5" customHeight="1" x14ac:dyDescent="0.2">
      <c r="A188" s="105"/>
      <c r="B188" s="106"/>
      <c r="C188" s="107"/>
      <c r="D188" s="32" t="s">
        <v>328</v>
      </c>
      <c r="E188" s="32" t="s">
        <v>355</v>
      </c>
      <c r="F188" s="33" t="s">
        <v>330</v>
      </c>
      <c r="G188" s="165"/>
      <c r="H188" s="108" t="s">
        <v>356</v>
      </c>
      <c r="I188" s="109">
        <v>0</v>
      </c>
      <c r="J188" s="108"/>
      <c r="K188" s="166"/>
      <c r="L188" s="108"/>
      <c r="M188" s="166"/>
      <c r="N188" s="166">
        <f t="shared" si="9"/>
        <v>0</v>
      </c>
      <c r="O188" s="166" t="e">
        <f t="shared" si="10"/>
        <v>#DIV/0!</v>
      </c>
      <c r="P188" s="167">
        <f t="shared" si="11"/>
        <v>0</v>
      </c>
    </row>
    <row r="189" spans="1:16" s="31" customFormat="1" ht="13.5" customHeight="1" x14ac:dyDescent="0.2">
      <c r="A189" s="105"/>
      <c r="B189" s="106"/>
      <c r="C189" s="107"/>
      <c r="D189" s="32" t="s">
        <v>332</v>
      </c>
      <c r="E189" s="32" t="s">
        <v>333</v>
      </c>
      <c r="F189" s="33"/>
      <c r="G189" s="165"/>
      <c r="H189" s="108" t="s">
        <v>357</v>
      </c>
      <c r="I189" s="109">
        <v>0</v>
      </c>
      <c r="J189" s="108"/>
      <c r="K189" s="166"/>
      <c r="L189" s="108"/>
      <c r="M189" s="166"/>
      <c r="N189" s="166">
        <f t="shared" si="9"/>
        <v>0</v>
      </c>
      <c r="O189" s="166" t="e">
        <f t="shared" si="10"/>
        <v>#DIV/0!</v>
      </c>
      <c r="P189" s="167">
        <f t="shared" si="11"/>
        <v>0</v>
      </c>
    </row>
    <row r="190" spans="1:16" s="31" customFormat="1" ht="13.5" customHeight="1" x14ac:dyDescent="0.2">
      <c r="A190" s="105"/>
      <c r="B190" s="106"/>
      <c r="C190" s="107"/>
      <c r="D190" s="35" t="s">
        <v>65</v>
      </c>
      <c r="E190" s="35" t="s">
        <v>335</v>
      </c>
      <c r="F190" s="36"/>
      <c r="G190" s="165"/>
      <c r="H190" s="108" t="s">
        <v>358</v>
      </c>
      <c r="I190" s="109">
        <v>0</v>
      </c>
      <c r="J190" s="108"/>
      <c r="K190" s="166"/>
      <c r="L190" s="108"/>
      <c r="M190" s="166"/>
      <c r="N190" s="166">
        <f t="shared" si="9"/>
        <v>0</v>
      </c>
      <c r="O190" s="166" t="e">
        <f t="shared" si="10"/>
        <v>#DIV/0!</v>
      </c>
      <c r="P190" s="167">
        <f t="shared" si="11"/>
        <v>0</v>
      </c>
    </row>
    <row r="191" spans="1:16" s="31" customFormat="1" ht="33.75" customHeight="1" x14ac:dyDescent="0.2">
      <c r="A191" s="105">
        <v>27</v>
      </c>
      <c r="B191" s="106" t="s">
        <v>359</v>
      </c>
      <c r="C191" s="107" t="s">
        <v>360</v>
      </c>
      <c r="D191" s="29" t="s">
        <v>181</v>
      </c>
      <c r="E191" s="29" t="s">
        <v>361</v>
      </c>
      <c r="F191" s="30"/>
      <c r="G191" s="165" t="s">
        <v>362</v>
      </c>
      <c r="H191" s="108" t="s">
        <v>363</v>
      </c>
      <c r="I191" s="109">
        <v>48</v>
      </c>
      <c r="J191" s="108" t="s">
        <v>59</v>
      </c>
      <c r="K191" s="166">
        <v>32.5</v>
      </c>
      <c r="L191" s="108" t="s">
        <v>60</v>
      </c>
      <c r="M191" s="166">
        <v>35</v>
      </c>
      <c r="N191" s="166">
        <f t="shared" si="9"/>
        <v>6.7946057035465026</v>
      </c>
      <c r="O191" s="166">
        <f t="shared" si="10"/>
        <v>17.648326502718188</v>
      </c>
      <c r="P191" s="167">
        <f t="shared" si="11"/>
        <v>38.5</v>
      </c>
    </row>
    <row r="192" spans="1:16" s="31" customFormat="1" ht="13.5" customHeight="1" x14ac:dyDescent="0.2">
      <c r="A192" s="105"/>
      <c r="B192" s="106"/>
      <c r="C192" s="107"/>
      <c r="D192" s="32" t="s">
        <v>32</v>
      </c>
      <c r="E192" s="32" t="s">
        <v>33</v>
      </c>
      <c r="F192" s="33"/>
      <c r="G192" s="165"/>
      <c r="H192" s="108" t="s">
        <v>364</v>
      </c>
      <c r="I192" s="109">
        <v>0</v>
      </c>
      <c r="J192" s="108"/>
      <c r="K192" s="166"/>
      <c r="L192" s="108"/>
      <c r="M192" s="166"/>
      <c r="N192" s="166">
        <f t="shared" si="9"/>
        <v>0</v>
      </c>
      <c r="O192" s="166" t="e">
        <f t="shared" si="10"/>
        <v>#DIV/0!</v>
      </c>
      <c r="P192" s="167">
        <f t="shared" si="11"/>
        <v>0</v>
      </c>
    </row>
    <row r="193" spans="1:16" s="31" customFormat="1" ht="22.5" x14ac:dyDescent="0.2">
      <c r="A193" s="105"/>
      <c r="B193" s="106"/>
      <c r="C193" s="107"/>
      <c r="D193" s="32" t="s">
        <v>365</v>
      </c>
      <c r="E193" s="32" t="s">
        <v>366</v>
      </c>
      <c r="F193" s="33"/>
      <c r="G193" s="165"/>
      <c r="H193" s="108" t="s">
        <v>367</v>
      </c>
      <c r="I193" s="109">
        <v>0</v>
      </c>
      <c r="J193" s="108"/>
      <c r="K193" s="166"/>
      <c r="L193" s="108"/>
      <c r="M193" s="166"/>
      <c r="N193" s="166">
        <f t="shared" si="9"/>
        <v>0</v>
      </c>
      <c r="O193" s="166" t="e">
        <f t="shared" si="10"/>
        <v>#DIV/0!</v>
      </c>
      <c r="P193" s="167">
        <f t="shared" si="11"/>
        <v>0</v>
      </c>
    </row>
    <row r="194" spans="1:16" s="31" customFormat="1" ht="22.5" x14ac:dyDescent="0.2">
      <c r="A194" s="105"/>
      <c r="B194" s="106"/>
      <c r="C194" s="107"/>
      <c r="D194" s="32" t="s">
        <v>368</v>
      </c>
      <c r="E194" s="32" t="s">
        <v>369</v>
      </c>
      <c r="F194" s="33" t="s">
        <v>24</v>
      </c>
      <c r="G194" s="165"/>
      <c r="H194" s="108" t="s">
        <v>370</v>
      </c>
      <c r="I194" s="109">
        <v>0</v>
      </c>
      <c r="J194" s="108"/>
      <c r="K194" s="166"/>
      <c r="L194" s="108"/>
      <c r="M194" s="166"/>
      <c r="N194" s="166">
        <f t="shared" si="9"/>
        <v>0</v>
      </c>
      <c r="O194" s="166" t="e">
        <f t="shared" si="10"/>
        <v>#DIV/0!</v>
      </c>
      <c r="P194" s="167">
        <f t="shared" si="11"/>
        <v>0</v>
      </c>
    </row>
    <row r="195" spans="1:16" s="31" customFormat="1" ht="13.5" customHeight="1" x14ac:dyDescent="0.2">
      <c r="A195" s="105"/>
      <c r="B195" s="106"/>
      <c r="C195" s="107"/>
      <c r="D195" s="35" t="s">
        <v>371</v>
      </c>
      <c r="E195" s="35" t="s">
        <v>372</v>
      </c>
      <c r="F195" s="36" t="s">
        <v>373</v>
      </c>
      <c r="G195" s="165"/>
      <c r="H195" s="108" t="s">
        <v>374</v>
      </c>
      <c r="I195" s="109">
        <v>0</v>
      </c>
      <c r="J195" s="108"/>
      <c r="K195" s="166"/>
      <c r="L195" s="108"/>
      <c r="M195" s="166"/>
      <c r="N195" s="166">
        <f t="shared" si="9"/>
        <v>0</v>
      </c>
      <c r="O195" s="166" t="e">
        <f t="shared" si="10"/>
        <v>#DIV/0!</v>
      </c>
      <c r="P195" s="167">
        <f t="shared" si="11"/>
        <v>0</v>
      </c>
    </row>
    <row r="196" spans="1:16" s="31" customFormat="1" ht="33.75" customHeight="1" x14ac:dyDescent="0.2">
      <c r="A196" s="105">
        <v>28</v>
      </c>
      <c r="B196" s="106" t="s">
        <v>359</v>
      </c>
      <c r="C196" s="107" t="s">
        <v>375</v>
      </c>
      <c r="D196" s="29" t="s">
        <v>181</v>
      </c>
      <c r="E196" s="29" t="s">
        <v>361</v>
      </c>
      <c r="F196" s="30"/>
      <c r="G196" s="165" t="s">
        <v>362</v>
      </c>
      <c r="H196" s="108" t="s">
        <v>376</v>
      </c>
      <c r="I196" s="109">
        <v>42</v>
      </c>
      <c r="J196" s="108" t="s">
        <v>59</v>
      </c>
      <c r="K196" s="166">
        <v>26.9</v>
      </c>
      <c r="L196" s="108" t="s">
        <v>60</v>
      </c>
      <c r="M196" s="166">
        <v>35</v>
      </c>
      <c r="N196" s="166">
        <f t="shared" si="9"/>
        <v>6.1699990995857181</v>
      </c>
      <c r="O196" s="166">
        <f t="shared" si="10"/>
        <v>17.81520432989139</v>
      </c>
      <c r="P196" s="167">
        <f t="shared" si="11"/>
        <v>34.633333333333333</v>
      </c>
    </row>
    <row r="197" spans="1:16" s="31" customFormat="1" ht="13.5" customHeight="1" x14ac:dyDescent="0.2">
      <c r="A197" s="105"/>
      <c r="B197" s="106"/>
      <c r="C197" s="107"/>
      <c r="D197" s="32" t="s">
        <v>32</v>
      </c>
      <c r="E197" s="32" t="s">
        <v>377</v>
      </c>
      <c r="F197" s="33"/>
      <c r="G197" s="165"/>
      <c r="H197" s="108" t="s">
        <v>378</v>
      </c>
      <c r="I197" s="109">
        <v>0</v>
      </c>
      <c r="J197" s="108"/>
      <c r="K197" s="166"/>
      <c r="L197" s="108"/>
      <c r="M197" s="166"/>
      <c r="N197" s="166">
        <f t="shared" si="9"/>
        <v>0</v>
      </c>
      <c r="O197" s="166" t="e">
        <f t="shared" si="10"/>
        <v>#DIV/0!</v>
      </c>
      <c r="P197" s="167">
        <f t="shared" si="11"/>
        <v>0</v>
      </c>
    </row>
    <row r="198" spans="1:16" s="31" customFormat="1" ht="22.5" x14ac:dyDescent="0.2">
      <c r="A198" s="105"/>
      <c r="B198" s="106"/>
      <c r="C198" s="107"/>
      <c r="D198" s="32" t="s">
        <v>365</v>
      </c>
      <c r="E198" s="32" t="s">
        <v>366</v>
      </c>
      <c r="F198" s="33"/>
      <c r="G198" s="165"/>
      <c r="H198" s="108" t="s">
        <v>379</v>
      </c>
      <c r="I198" s="109">
        <v>0</v>
      </c>
      <c r="J198" s="108"/>
      <c r="K198" s="166"/>
      <c r="L198" s="108"/>
      <c r="M198" s="166"/>
      <c r="N198" s="166">
        <f t="shared" si="9"/>
        <v>0</v>
      </c>
      <c r="O198" s="166" t="e">
        <f t="shared" si="10"/>
        <v>#DIV/0!</v>
      </c>
      <c r="P198" s="167">
        <f t="shared" si="11"/>
        <v>0</v>
      </c>
    </row>
    <row r="199" spans="1:16" s="31" customFormat="1" ht="22.5" x14ac:dyDescent="0.2">
      <c r="A199" s="105"/>
      <c r="B199" s="106"/>
      <c r="C199" s="107"/>
      <c r="D199" s="32" t="s">
        <v>368</v>
      </c>
      <c r="E199" s="32" t="s">
        <v>369</v>
      </c>
      <c r="F199" s="33" t="s">
        <v>24</v>
      </c>
      <c r="G199" s="165"/>
      <c r="H199" s="108" t="s">
        <v>380</v>
      </c>
      <c r="I199" s="109">
        <v>0</v>
      </c>
      <c r="J199" s="108"/>
      <c r="K199" s="166"/>
      <c r="L199" s="108"/>
      <c r="M199" s="166"/>
      <c r="N199" s="166">
        <f t="shared" si="9"/>
        <v>0</v>
      </c>
      <c r="O199" s="166" t="e">
        <f t="shared" si="10"/>
        <v>#DIV/0!</v>
      </c>
      <c r="P199" s="167">
        <f t="shared" si="11"/>
        <v>0</v>
      </c>
    </row>
    <row r="200" spans="1:16" s="31" customFormat="1" ht="13.5" customHeight="1" x14ac:dyDescent="0.2">
      <c r="A200" s="105"/>
      <c r="B200" s="106"/>
      <c r="C200" s="107"/>
      <c r="D200" s="35" t="s">
        <v>381</v>
      </c>
      <c r="E200" s="35" t="s">
        <v>382</v>
      </c>
      <c r="F200" s="36" t="s">
        <v>383</v>
      </c>
      <c r="G200" s="165"/>
      <c r="H200" s="108" t="s">
        <v>384</v>
      </c>
      <c r="I200" s="109">
        <v>0</v>
      </c>
      <c r="J200" s="108"/>
      <c r="K200" s="166"/>
      <c r="L200" s="108"/>
      <c r="M200" s="166"/>
      <c r="N200" s="166">
        <f t="shared" si="9"/>
        <v>0</v>
      </c>
      <c r="O200" s="166" t="e">
        <f t="shared" si="10"/>
        <v>#DIV/0!</v>
      </c>
      <c r="P200" s="167">
        <f t="shared" si="11"/>
        <v>0</v>
      </c>
    </row>
    <row r="201" spans="1:16" s="31" customFormat="1" ht="23.25" customHeight="1" x14ac:dyDescent="0.2">
      <c r="A201" s="105">
        <v>29</v>
      </c>
      <c r="B201" s="106" t="s">
        <v>385</v>
      </c>
      <c r="C201" s="107" t="s">
        <v>386</v>
      </c>
      <c r="D201" s="29" t="s">
        <v>387</v>
      </c>
      <c r="E201" s="29" t="s">
        <v>74</v>
      </c>
      <c r="F201" s="30" t="s">
        <v>24</v>
      </c>
      <c r="G201" s="165" t="s">
        <v>362</v>
      </c>
      <c r="H201" s="108" t="s">
        <v>388</v>
      </c>
      <c r="I201" s="109">
        <v>138</v>
      </c>
      <c r="J201" s="108" t="s">
        <v>59</v>
      </c>
      <c r="K201" s="166">
        <v>112.3</v>
      </c>
      <c r="L201" s="108" t="s">
        <v>60</v>
      </c>
      <c r="M201" s="166">
        <v>136</v>
      </c>
      <c r="N201" s="166">
        <f t="shared" si="9"/>
        <v>11.672284361778642</v>
      </c>
      <c r="O201" s="166">
        <f t="shared" si="10"/>
        <v>9.0646785103121719</v>
      </c>
      <c r="P201" s="167">
        <f t="shared" si="11"/>
        <v>128.76666666666668</v>
      </c>
    </row>
    <row r="202" spans="1:16" s="31" customFormat="1" ht="13.5" customHeight="1" x14ac:dyDescent="0.2">
      <c r="A202" s="105"/>
      <c r="B202" s="106"/>
      <c r="C202" s="107"/>
      <c r="D202" s="32" t="s">
        <v>322</v>
      </c>
      <c r="E202" s="32" t="s">
        <v>389</v>
      </c>
      <c r="F202" s="33"/>
      <c r="G202" s="165"/>
      <c r="H202" s="108" t="s">
        <v>390</v>
      </c>
      <c r="I202" s="109">
        <v>0</v>
      </c>
      <c r="J202" s="108"/>
      <c r="K202" s="166"/>
      <c r="L202" s="108"/>
      <c r="M202" s="166"/>
      <c r="N202" s="166">
        <f t="shared" si="9"/>
        <v>0</v>
      </c>
      <c r="O202" s="166" t="e">
        <f t="shared" si="10"/>
        <v>#DIV/0!</v>
      </c>
      <c r="P202" s="167">
        <f t="shared" si="11"/>
        <v>0</v>
      </c>
    </row>
    <row r="203" spans="1:16" s="31" customFormat="1" ht="13.5" customHeight="1" x14ac:dyDescent="0.2">
      <c r="A203" s="105"/>
      <c r="B203" s="106"/>
      <c r="C203" s="107"/>
      <c r="D203" s="32" t="s">
        <v>391</v>
      </c>
      <c r="E203" s="32" t="s">
        <v>392</v>
      </c>
      <c r="F203" s="33"/>
      <c r="G203" s="165"/>
      <c r="H203" s="108" t="s">
        <v>393</v>
      </c>
      <c r="I203" s="109">
        <v>0</v>
      </c>
      <c r="J203" s="108"/>
      <c r="K203" s="166"/>
      <c r="L203" s="108"/>
      <c r="M203" s="166"/>
      <c r="N203" s="166">
        <f t="shared" si="9"/>
        <v>0</v>
      </c>
      <c r="O203" s="166" t="e">
        <f t="shared" si="10"/>
        <v>#DIV/0!</v>
      </c>
      <c r="P203" s="167">
        <f t="shared" si="11"/>
        <v>0</v>
      </c>
    </row>
    <row r="204" spans="1:16" s="31" customFormat="1" ht="22.5" x14ac:dyDescent="0.2">
      <c r="A204" s="105"/>
      <c r="B204" s="106"/>
      <c r="C204" s="107"/>
      <c r="D204" s="32" t="s">
        <v>394</v>
      </c>
      <c r="E204" s="32" t="s">
        <v>395</v>
      </c>
      <c r="F204" s="33" t="s">
        <v>63</v>
      </c>
      <c r="G204" s="165"/>
      <c r="H204" s="108" t="s">
        <v>396</v>
      </c>
      <c r="I204" s="109">
        <v>0</v>
      </c>
      <c r="J204" s="108"/>
      <c r="K204" s="166"/>
      <c r="L204" s="108"/>
      <c r="M204" s="166"/>
      <c r="N204" s="166">
        <f t="shared" si="9"/>
        <v>0</v>
      </c>
      <c r="O204" s="166" t="e">
        <f t="shared" si="10"/>
        <v>#DIV/0!</v>
      </c>
      <c r="P204" s="167">
        <f t="shared" si="11"/>
        <v>0</v>
      </c>
    </row>
    <row r="205" spans="1:16" s="31" customFormat="1" ht="22.5" x14ac:dyDescent="0.2">
      <c r="A205" s="105"/>
      <c r="B205" s="106"/>
      <c r="C205" s="107"/>
      <c r="D205" s="32" t="s">
        <v>397</v>
      </c>
      <c r="E205" s="32" t="s">
        <v>398</v>
      </c>
      <c r="F205" s="33" t="s">
        <v>63</v>
      </c>
      <c r="G205" s="165"/>
      <c r="H205" s="108" t="s">
        <v>399</v>
      </c>
      <c r="I205" s="109">
        <v>0</v>
      </c>
      <c r="J205" s="108"/>
      <c r="K205" s="166"/>
      <c r="L205" s="108"/>
      <c r="M205" s="166"/>
      <c r="N205" s="166">
        <f t="shared" si="9"/>
        <v>0</v>
      </c>
      <c r="O205" s="166" t="e">
        <f t="shared" si="10"/>
        <v>#DIV/0!</v>
      </c>
      <c r="P205" s="167">
        <f t="shared" si="11"/>
        <v>0</v>
      </c>
    </row>
    <row r="206" spans="1:16" s="31" customFormat="1" ht="13.5" customHeight="1" x14ac:dyDescent="0.2">
      <c r="A206" s="105"/>
      <c r="B206" s="106"/>
      <c r="C206" s="107"/>
      <c r="D206" s="32" t="s">
        <v>65</v>
      </c>
      <c r="E206" s="32" t="s">
        <v>400</v>
      </c>
      <c r="F206" s="33"/>
      <c r="G206" s="165"/>
      <c r="H206" s="108" t="s">
        <v>401</v>
      </c>
      <c r="I206" s="109">
        <v>0</v>
      </c>
      <c r="J206" s="108"/>
      <c r="K206" s="166"/>
      <c r="L206" s="108"/>
      <c r="M206" s="166"/>
      <c r="N206" s="166">
        <f t="shared" si="9"/>
        <v>0</v>
      </c>
      <c r="O206" s="166" t="e">
        <f t="shared" si="10"/>
        <v>#DIV/0!</v>
      </c>
      <c r="P206" s="167">
        <f t="shared" si="11"/>
        <v>0</v>
      </c>
    </row>
    <row r="207" spans="1:16" s="31" customFormat="1" ht="22.5" x14ac:dyDescent="0.2">
      <c r="A207" s="105"/>
      <c r="B207" s="106"/>
      <c r="C207" s="107"/>
      <c r="D207" s="35" t="s">
        <v>402</v>
      </c>
      <c r="E207" s="35" t="s">
        <v>403</v>
      </c>
      <c r="F207" s="36" t="s">
        <v>24</v>
      </c>
      <c r="G207" s="165"/>
      <c r="H207" s="108" t="s">
        <v>404</v>
      </c>
      <c r="I207" s="109">
        <v>0</v>
      </c>
      <c r="J207" s="108"/>
      <c r="K207" s="166"/>
      <c r="L207" s="108"/>
      <c r="M207" s="166"/>
      <c r="N207" s="166">
        <f t="shared" si="9"/>
        <v>0</v>
      </c>
      <c r="O207" s="166" t="e">
        <f t="shared" si="10"/>
        <v>#DIV/0!</v>
      </c>
      <c r="P207" s="167">
        <f t="shared" si="11"/>
        <v>0</v>
      </c>
    </row>
    <row r="208" spans="1:16" s="31" customFormat="1" ht="42" customHeight="1" x14ac:dyDescent="0.2">
      <c r="A208" s="105">
        <v>30</v>
      </c>
      <c r="B208" s="106" t="s">
        <v>405</v>
      </c>
      <c r="C208" s="107" t="s">
        <v>406</v>
      </c>
      <c r="D208" s="29" t="s">
        <v>407</v>
      </c>
      <c r="E208" s="29" t="s">
        <v>112</v>
      </c>
      <c r="F208" s="30"/>
      <c r="G208" s="165" t="s">
        <v>57</v>
      </c>
      <c r="H208" s="108" t="s">
        <v>408</v>
      </c>
      <c r="I208" s="109">
        <v>616.79999999999995</v>
      </c>
      <c r="J208" s="108" t="s">
        <v>59</v>
      </c>
      <c r="K208" s="166">
        <v>636.79999999999995</v>
      </c>
      <c r="L208" s="108" t="s">
        <v>60</v>
      </c>
      <c r="M208" s="166">
        <v>580</v>
      </c>
      <c r="N208" s="166">
        <f t="shared" si="9"/>
        <v>23.524171965590323</v>
      </c>
      <c r="O208" s="166">
        <f t="shared" si="10"/>
        <v>3.8488501252601974</v>
      </c>
      <c r="P208" s="167">
        <f t="shared" si="11"/>
        <v>611.19999999999993</v>
      </c>
    </row>
    <row r="209" spans="1:16" s="31" customFormat="1" ht="27" customHeight="1" x14ac:dyDescent="0.2">
      <c r="A209" s="105"/>
      <c r="B209" s="106"/>
      <c r="C209" s="107"/>
      <c r="D209" s="35" t="s">
        <v>409</v>
      </c>
      <c r="E209" s="35" t="s">
        <v>410</v>
      </c>
      <c r="F209" s="36"/>
      <c r="G209" s="165"/>
      <c r="H209" s="108" t="s">
        <v>411</v>
      </c>
      <c r="I209" s="109">
        <v>0</v>
      </c>
      <c r="J209" s="108"/>
      <c r="K209" s="166"/>
      <c r="L209" s="108"/>
      <c r="M209" s="166"/>
      <c r="N209" s="166">
        <f t="shared" si="9"/>
        <v>0</v>
      </c>
      <c r="O209" s="166" t="e">
        <f t="shared" si="10"/>
        <v>#DIV/0!</v>
      </c>
      <c r="P209" s="167">
        <f t="shared" si="11"/>
        <v>0</v>
      </c>
    </row>
    <row r="210" spans="1:16" s="31" customFormat="1" ht="12" customHeight="1" x14ac:dyDescent="0.2">
      <c r="A210" s="105">
        <v>31</v>
      </c>
      <c r="B210" s="106" t="s">
        <v>412</v>
      </c>
      <c r="C210" s="107" t="s">
        <v>413</v>
      </c>
      <c r="D210" s="29" t="s">
        <v>65</v>
      </c>
      <c r="E210" s="29" t="s">
        <v>414</v>
      </c>
      <c r="F210" s="30"/>
      <c r="G210" s="165" t="s">
        <v>57</v>
      </c>
      <c r="H210" s="108" t="s">
        <v>415</v>
      </c>
      <c r="I210" s="109">
        <v>1159.2</v>
      </c>
      <c r="J210" s="108" t="s">
        <v>59</v>
      </c>
      <c r="K210" s="166">
        <v>1186.5</v>
      </c>
      <c r="L210" s="108" t="s">
        <v>60</v>
      </c>
      <c r="M210" s="166">
        <v>1120</v>
      </c>
      <c r="N210" s="166">
        <f t="shared" si="9"/>
        <v>27.293019050462135</v>
      </c>
      <c r="O210" s="166">
        <f t="shared" si="10"/>
        <v>2.36255466864952</v>
      </c>
      <c r="P210" s="167">
        <f t="shared" si="11"/>
        <v>1155.2333333333333</v>
      </c>
    </row>
    <row r="211" spans="1:16" s="31" customFormat="1" ht="13.5" customHeight="1" x14ac:dyDescent="0.2">
      <c r="A211" s="105"/>
      <c r="B211" s="106"/>
      <c r="C211" s="107"/>
      <c r="D211" s="32" t="s">
        <v>416</v>
      </c>
      <c r="E211" s="32" t="s">
        <v>417</v>
      </c>
      <c r="F211" s="33" t="s">
        <v>63</v>
      </c>
      <c r="G211" s="165"/>
      <c r="H211" s="108" t="s">
        <v>418</v>
      </c>
      <c r="I211" s="109">
        <v>0</v>
      </c>
      <c r="J211" s="108"/>
      <c r="K211" s="166"/>
      <c r="L211" s="108"/>
      <c r="M211" s="166"/>
      <c r="N211" s="166">
        <f t="shared" si="9"/>
        <v>0</v>
      </c>
      <c r="O211" s="166" t="e">
        <f t="shared" si="10"/>
        <v>#DIV/0!</v>
      </c>
      <c r="P211" s="167">
        <f t="shared" si="11"/>
        <v>0</v>
      </c>
    </row>
    <row r="212" spans="1:16" s="31" customFormat="1" ht="13.5" customHeight="1" x14ac:dyDescent="0.2">
      <c r="A212" s="105"/>
      <c r="B212" s="106"/>
      <c r="C212" s="107"/>
      <c r="D212" s="32" t="s">
        <v>419</v>
      </c>
      <c r="E212" s="32" t="s">
        <v>420</v>
      </c>
      <c r="F212" s="33"/>
      <c r="G212" s="165"/>
      <c r="H212" s="108" t="s">
        <v>421</v>
      </c>
      <c r="I212" s="109">
        <v>0</v>
      </c>
      <c r="J212" s="108"/>
      <c r="K212" s="166"/>
      <c r="L212" s="108"/>
      <c r="M212" s="166"/>
      <c r="N212" s="166">
        <f t="shared" si="9"/>
        <v>0</v>
      </c>
      <c r="O212" s="166" t="e">
        <f t="shared" si="10"/>
        <v>#DIV/0!</v>
      </c>
      <c r="P212" s="167">
        <f t="shared" si="11"/>
        <v>0</v>
      </c>
    </row>
    <row r="213" spans="1:16" s="31" customFormat="1" ht="13.5" customHeight="1" x14ac:dyDescent="0.2">
      <c r="A213" s="105"/>
      <c r="B213" s="106"/>
      <c r="C213" s="107"/>
      <c r="D213" s="32" t="s">
        <v>422</v>
      </c>
      <c r="E213" s="32" t="s">
        <v>33</v>
      </c>
      <c r="F213" s="33"/>
      <c r="G213" s="165"/>
      <c r="H213" s="108" t="s">
        <v>423</v>
      </c>
      <c r="I213" s="109">
        <v>0</v>
      </c>
      <c r="J213" s="108"/>
      <c r="K213" s="166"/>
      <c r="L213" s="108"/>
      <c r="M213" s="166"/>
      <c r="N213" s="166">
        <f t="shared" si="9"/>
        <v>0</v>
      </c>
      <c r="O213" s="166" t="e">
        <f t="shared" si="10"/>
        <v>#DIV/0!</v>
      </c>
      <c r="P213" s="167">
        <f t="shared" si="11"/>
        <v>0</v>
      </c>
    </row>
    <row r="214" spans="1:16" s="31" customFormat="1" ht="13.5" customHeight="1" x14ac:dyDescent="0.2">
      <c r="A214" s="105"/>
      <c r="B214" s="106"/>
      <c r="C214" s="107"/>
      <c r="D214" s="35" t="s">
        <v>322</v>
      </c>
      <c r="E214" s="35" t="s">
        <v>424</v>
      </c>
      <c r="F214" s="36"/>
      <c r="G214" s="165"/>
      <c r="H214" s="108" t="s">
        <v>425</v>
      </c>
      <c r="I214" s="109">
        <v>0</v>
      </c>
      <c r="J214" s="108"/>
      <c r="K214" s="166"/>
      <c r="L214" s="108"/>
      <c r="M214" s="166"/>
      <c r="N214" s="166">
        <f t="shared" si="9"/>
        <v>0</v>
      </c>
      <c r="O214" s="166" t="e">
        <f t="shared" si="10"/>
        <v>#DIV/0!</v>
      </c>
      <c r="P214" s="167">
        <f t="shared" si="11"/>
        <v>0</v>
      </c>
    </row>
    <row r="215" spans="1:16" s="31" customFormat="1" ht="12" customHeight="1" x14ac:dyDescent="0.2">
      <c r="A215" s="105">
        <v>32</v>
      </c>
      <c r="B215" s="106" t="s">
        <v>412</v>
      </c>
      <c r="C215" s="107" t="s">
        <v>413</v>
      </c>
      <c r="D215" s="29" t="s">
        <v>65</v>
      </c>
      <c r="E215" s="29" t="s">
        <v>414</v>
      </c>
      <c r="F215" s="30"/>
      <c r="G215" s="165" t="s">
        <v>57</v>
      </c>
      <c r="H215" s="108" t="s">
        <v>426</v>
      </c>
      <c r="I215" s="109">
        <v>386.4</v>
      </c>
      <c r="J215" s="108" t="s">
        <v>59</v>
      </c>
      <c r="K215" s="166">
        <v>345.5</v>
      </c>
      <c r="L215" s="108" t="s">
        <v>60</v>
      </c>
      <c r="M215" s="166">
        <v>350</v>
      </c>
      <c r="N215" s="166">
        <f t="shared" si="9"/>
        <v>18.312169602631883</v>
      </c>
      <c r="O215" s="166">
        <f t="shared" si="10"/>
        <v>5.0777806458910844</v>
      </c>
      <c r="P215" s="167">
        <f t="shared" si="11"/>
        <v>360.63333333333338</v>
      </c>
    </row>
    <row r="216" spans="1:16" s="31" customFormat="1" ht="13.5" customHeight="1" x14ac:dyDescent="0.2">
      <c r="A216" s="105"/>
      <c r="B216" s="106"/>
      <c r="C216" s="107"/>
      <c r="D216" s="32" t="s">
        <v>416</v>
      </c>
      <c r="E216" s="32" t="s">
        <v>417</v>
      </c>
      <c r="F216" s="33" t="s">
        <v>63</v>
      </c>
      <c r="G216" s="165"/>
      <c r="H216" s="108" t="s">
        <v>427</v>
      </c>
      <c r="I216" s="109">
        <v>0</v>
      </c>
      <c r="J216" s="108"/>
      <c r="K216" s="166"/>
      <c r="L216" s="108"/>
      <c r="M216" s="166"/>
      <c r="N216" s="166">
        <f t="shared" si="9"/>
        <v>0</v>
      </c>
      <c r="O216" s="166" t="e">
        <f t="shared" si="10"/>
        <v>#DIV/0!</v>
      </c>
      <c r="P216" s="167">
        <f t="shared" si="11"/>
        <v>0</v>
      </c>
    </row>
    <row r="217" spans="1:16" s="31" customFormat="1" ht="13.5" customHeight="1" x14ac:dyDescent="0.2">
      <c r="A217" s="105"/>
      <c r="B217" s="106"/>
      <c r="C217" s="107"/>
      <c r="D217" s="32" t="s">
        <v>419</v>
      </c>
      <c r="E217" s="32" t="s">
        <v>95</v>
      </c>
      <c r="F217" s="33"/>
      <c r="G217" s="165"/>
      <c r="H217" s="108" t="s">
        <v>428</v>
      </c>
      <c r="I217" s="109">
        <v>0</v>
      </c>
      <c r="J217" s="108"/>
      <c r="K217" s="166"/>
      <c r="L217" s="108"/>
      <c r="M217" s="166"/>
      <c r="N217" s="166">
        <f t="shared" si="9"/>
        <v>0</v>
      </c>
      <c r="O217" s="166" t="e">
        <f t="shared" si="10"/>
        <v>#DIV/0!</v>
      </c>
      <c r="P217" s="167">
        <f t="shared" si="11"/>
        <v>0</v>
      </c>
    </row>
    <row r="218" spans="1:16" s="31" customFormat="1" ht="13.5" customHeight="1" x14ac:dyDescent="0.2">
      <c r="A218" s="105"/>
      <c r="B218" s="106"/>
      <c r="C218" s="107"/>
      <c r="D218" s="32" t="s">
        <v>422</v>
      </c>
      <c r="E218" s="32" t="s">
        <v>33</v>
      </c>
      <c r="F218" s="33"/>
      <c r="G218" s="165"/>
      <c r="H218" s="108" t="s">
        <v>429</v>
      </c>
      <c r="I218" s="109">
        <v>0</v>
      </c>
      <c r="J218" s="108"/>
      <c r="K218" s="166"/>
      <c r="L218" s="108"/>
      <c r="M218" s="166"/>
      <c r="N218" s="166">
        <f t="shared" si="9"/>
        <v>0</v>
      </c>
      <c r="O218" s="166" t="e">
        <f t="shared" si="10"/>
        <v>#DIV/0!</v>
      </c>
      <c r="P218" s="167">
        <f t="shared" si="11"/>
        <v>0</v>
      </c>
    </row>
    <row r="219" spans="1:16" s="31" customFormat="1" ht="13.5" customHeight="1" x14ac:dyDescent="0.2">
      <c r="A219" s="105"/>
      <c r="B219" s="106"/>
      <c r="C219" s="107"/>
      <c r="D219" s="35" t="s">
        <v>322</v>
      </c>
      <c r="E219" s="35" t="s">
        <v>424</v>
      </c>
      <c r="F219" s="36"/>
      <c r="G219" s="165"/>
      <c r="H219" s="108" t="s">
        <v>430</v>
      </c>
      <c r="I219" s="109">
        <v>0</v>
      </c>
      <c r="J219" s="108"/>
      <c r="K219" s="166"/>
      <c r="L219" s="108"/>
      <c r="M219" s="166"/>
      <c r="N219" s="166">
        <f t="shared" si="9"/>
        <v>0</v>
      </c>
      <c r="O219" s="166" t="e">
        <f t="shared" si="10"/>
        <v>#DIV/0!</v>
      </c>
      <c r="P219" s="167">
        <f t="shared" si="11"/>
        <v>0</v>
      </c>
    </row>
    <row r="220" spans="1:16" s="31" customFormat="1" ht="12" customHeight="1" x14ac:dyDescent="0.2">
      <c r="A220" s="113">
        <v>33</v>
      </c>
      <c r="B220" s="114" t="s">
        <v>431</v>
      </c>
      <c r="C220" s="124" t="s">
        <v>413</v>
      </c>
      <c r="D220" s="29" t="s">
        <v>65</v>
      </c>
      <c r="E220" s="29" t="s">
        <v>432</v>
      </c>
      <c r="F220" s="30"/>
      <c r="G220" s="169" t="s">
        <v>57</v>
      </c>
      <c r="H220" s="117" t="s">
        <v>433</v>
      </c>
      <c r="I220" s="118">
        <v>397.2</v>
      </c>
      <c r="J220" s="117" t="s">
        <v>59</v>
      </c>
      <c r="K220" s="170">
        <v>323.60000000000002</v>
      </c>
      <c r="L220" s="117" t="s">
        <v>60</v>
      </c>
      <c r="M220" s="170">
        <v>360</v>
      </c>
      <c r="N220" s="170">
        <f t="shared" si="9"/>
        <v>30.047665836504194</v>
      </c>
      <c r="O220" s="170">
        <f t="shared" si="10"/>
        <v>8.3403957725307709</v>
      </c>
      <c r="P220" s="171">
        <f t="shared" si="11"/>
        <v>360.26666666666665</v>
      </c>
    </row>
    <row r="221" spans="1:16" s="31" customFormat="1" ht="13.5" customHeight="1" x14ac:dyDescent="0.2">
      <c r="A221" s="113"/>
      <c r="B221" s="114"/>
      <c r="C221" s="124"/>
      <c r="D221" s="32" t="s">
        <v>419</v>
      </c>
      <c r="E221" s="32" t="s">
        <v>95</v>
      </c>
      <c r="F221" s="33"/>
      <c r="G221" s="169"/>
      <c r="H221" s="117" t="s">
        <v>434</v>
      </c>
      <c r="I221" s="118">
        <v>0</v>
      </c>
      <c r="J221" s="117"/>
      <c r="K221" s="170"/>
      <c r="L221" s="117"/>
      <c r="M221" s="170"/>
      <c r="N221" s="170">
        <f t="shared" si="9"/>
        <v>0</v>
      </c>
      <c r="O221" s="170" t="e">
        <f t="shared" si="10"/>
        <v>#DIV/0!</v>
      </c>
      <c r="P221" s="171">
        <f t="shared" si="11"/>
        <v>0</v>
      </c>
    </row>
    <row r="222" spans="1:16" s="31" customFormat="1" ht="13.5" customHeight="1" x14ac:dyDescent="0.2">
      <c r="A222" s="113"/>
      <c r="B222" s="114"/>
      <c r="C222" s="124"/>
      <c r="D222" s="32" t="s">
        <v>435</v>
      </c>
      <c r="E222" s="32" t="s">
        <v>436</v>
      </c>
      <c r="F222" s="33" t="s">
        <v>63</v>
      </c>
      <c r="G222" s="169"/>
      <c r="H222" s="117" t="s">
        <v>437</v>
      </c>
      <c r="I222" s="118">
        <v>0</v>
      </c>
      <c r="J222" s="117"/>
      <c r="K222" s="170"/>
      <c r="L222" s="117"/>
      <c r="M222" s="170"/>
      <c r="N222" s="170">
        <f t="shared" si="9"/>
        <v>0</v>
      </c>
      <c r="O222" s="170" t="e">
        <f t="shared" si="10"/>
        <v>#DIV/0!</v>
      </c>
      <c r="P222" s="171">
        <f t="shared" si="11"/>
        <v>0</v>
      </c>
    </row>
    <row r="223" spans="1:16" s="31" customFormat="1" ht="13.5" customHeight="1" x14ac:dyDescent="0.2">
      <c r="A223" s="113"/>
      <c r="B223" s="114"/>
      <c r="C223" s="124"/>
      <c r="D223" s="32" t="s">
        <v>422</v>
      </c>
      <c r="E223" s="32" t="s">
        <v>33</v>
      </c>
      <c r="F223" s="33"/>
      <c r="G223" s="169"/>
      <c r="H223" s="117" t="s">
        <v>438</v>
      </c>
      <c r="I223" s="118">
        <v>0</v>
      </c>
      <c r="J223" s="117"/>
      <c r="K223" s="170"/>
      <c r="L223" s="117"/>
      <c r="M223" s="170"/>
      <c r="N223" s="170">
        <f t="shared" si="9"/>
        <v>0</v>
      </c>
      <c r="O223" s="170" t="e">
        <f t="shared" si="10"/>
        <v>#DIV/0!</v>
      </c>
      <c r="P223" s="171">
        <f t="shared" si="11"/>
        <v>0</v>
      </c>
    </row>
    <row r="224" spans="1:16" s="31" customFormat="1" ht="13.5" customHeight="1" x14ac:dyDescent="0.2">
      <c r="A224" s="113"/>
      <c r="B224" s="114"/>
      <c r="C224" s="124"/>
      <c r="D224" s="54" t="s">
        <v>322</v>
      </c>
      <c r="E224" s="54" t="s">
        <v>424</v>
      </c>
      <c r="F224" s="59"/>
      <c r="G224" s="169"/>
      <c r="H224" s="117" t="s">
        <v>439</v>
      </c>
      <c r="I224" s="118">
        <v>0</v>
      </c>
      <c r="J224" s="117"/>
      <c r="K224" s="170"/>
      <c r="L224" s="117"/>
      <c r="M224" s="170"/>
      <c r="N224" s="170">
        <f t="shared" si="9"/>
        <v>0</v>
      </c>
      <c r="O224" s="170" t="e">
        <f t="shared" si="10"/>
        <v>#DIV/0!</v>
      </c>
      <c r="P224" s="171">
        <f t="shared" si="11"/>
        <v>0</v>
      </c>
    </row>
    <row r="225" spans="1:16" s="31" customFormat="1" ht="12" customHeight="1" x14ac:dyDescent="0.2">
      <c r="A225" s="105">
        <v>34</v>
      </c>
      <c r="B225" s="106" t="s">
        <v>431</v>
      </c>
      <c r="C225" s="107" t="s">
        <v>413</v>
      </c>
      <c r="D225" s="29" t="s">
        <v>65</v>
      </c>
      <c r="E225" s="29" t="s">
        <v>432</v>
      </c>
      <c r="F225" s="30"/>
      <c r="G225" s="165" t="s">
        <v>57</v>
      </c>
      <c r="H225" s="108" t="s">
        <v>440</v>
      </c>
      <c r="I225" s="109">
        <v>1186.8</v>
      </c>
      <c r="J225" s="108" t="s">
        <v>59</v>
      </c>
      <c r="K225" s="166">
        <v>856.2</v>
      </c>
      <c r="L225" s="108" t="s">
        <v>60</v>
      </c>
      <c r="M225" s="166">
        <v>1100</v>
      </c>
      <c r="N225" s="166">
        <f t="shared" si="9"/>
        <v>139.94802209709502</v>
      </c>
      <c r="O225" s="166">
        <f t="shared" si="10"/>
        <v>13.358067651647632</v>
      </c>
      <c r="P225" s="167">
        <f t="shared" si="11"/>
        <v>1047.6666666666667</v>
      </c>
    </row>
    <row r="226" spans="1:16" s="31" customFormat="1" ht="13.5" customHeight="1" x14ac:dyDescent="0.2">
      <c r="A226" s="105"/>
      <c r="B226" s="106"/>
      <c r="C226" s="107"/>
      <c r="D226" s="32" t="s">
        <v>419</v>
      </c>
      <c r="E226" s="32" t="s">
        <v>441</v>
      </c>
      <c r="F226" s="33"/>
      <c r="G226" s="165"/>
      <c r="H226" s="108" t="s">
        <v>442</v>
      </c>
      <c r="I226" s="109">
        <v>0</v>
      </c>
      <c r="J226" s="108"/>
      <c r="K226" s="166"/>
      <c r="L226" s="108"/>
      <c r="M226" s="166"/>
      <c r="N226" s="166">
        <f t="shared" ref="N226:N267" si="12">_xlfn.STDEV.P(I226,K226,M226)</f>
        <v>0</v>
      </c>
      <c r="O226" s="166" t="e">
        <f t="shared" ref="O226:O267" si="13">N226/P226*100</f>
        <v>#DIV/0!</v>
      </c>
      <c r="P226" s="167">
        <f t="shared" ref="P226:P267" si="14">(I226+K226+M226)/3</f>
        <v>0</v>
      </c>
    </row>
    <row r="227" spans="1:16" s="31" customFormat="1" ht="13.5" customHeight="1" x14ac:dyDescent="0.2">
      <c r="A227" s="105"/>
      <c r="B227" s="106"/>
      <c r="C227" s="107"/>
      <c r="D227" s="32" t="s">
        <v>435</v>
      </c>
      <c r="E227" s="32" t="s">
        <v>436</v>
      </c>
      <c r="F227" s="33" t="s">
        <v>63</v>
      </c>
      <c r="G227" s="165"/>
      <c r="H227" s="108" t="s">
        <v>443</v>
      </c>
      <c r="I227" s="109">
        <v>0</v>
      </c>
      <c r="J227" s="108"/>
      <c r="K227" s="166"/>
      <c r="L227" s="108"/>
      <c r="M227" s="166"/>
      <c r="N227" s="166">
        <f t="shared" si="12"/>
        <v>0</v>
      </c>
      <c r="O227" s="166" t="e">
        <f t="shared" si="13"/>
        <v>#DIV/0!</v>
      </c>
      <c r="P227" s="167">
        <f t="shared" si="14"/>
        <v>0</v>
      </c>
    </row>
    <row r="228" spans="1:16" s="31" customFormat="1" ht="13.5" customHeight="1" x14ac:dyDescent="0.2">
      <c r="A228" s="105"/>
      <c r="B228" s="106"/>
      <c r="C228" s="107"/>
      <c r="D228" s="32" t="s">
        <v>422</v>
      </c>
      <c r="E228" s="32" t="s">
        <v>33</v>
      </c>
      <c r="F228" s="33"/>
      <c r="G228" s="165"/>
      <c r="H228" s="108" t="s">
        <v>444</v>
      </c>
      <c r="I228" s="109">
        <v>0</v>
      </c>
      <c r="J228" s="108"/>
      <c r="K228" s="166"/>
      <c r="L228" s="108"/>
      <c r="M228" s="166"/>
      <c r="N228" s="166">
        <f t="shared" si="12"/>
        <v>0</v>
      </c>
      <c r="O228" s="166" t="e">
        <f t="shared" si="13"/>
        <v>#DIV/0!</v>
      </c>
      <c r="P228" s="167">
        <f t="shared" si="14"/>
        <v>0</v>
      </c>
    </row>
    <row r="229" spans="1:16" s="31" customFormat="1" ht="13.5" customHeight="1" x14ac:dyDescent="0.2">
      <c r="A229" s="105"/>
      <c r="B229" s="106"/>
      <c r="C229" s="107"/>
      <c r="D229" s="35" t="s">
        <v>322</v>
      </c>
      <c r="E229" s="35" t="s">
        <v>424</v>
      </c>
      <c r="F229" s="36"/>
      <c r="G229" s="165"/>
      <c r="H229" s="108" t="s">
        <v>445</v>
      </c>
      <c r="I229" s="109">
        <v>0</v>
      </c>
      <c r="J229" s="108"/>
      <c r="K229" s="166"/>
      <c r="L229" s="108"/>
      <c r="M229" s="166"/>
      <c r="N229" s="166">
        <f t="shared" si="12"/>
        <v>0</v>
      </c>
      <c r="O229" s="166" t="e">
        <f t="shared" si="13"/>
        <v>#DIV/0!</v>
      </c>
      <c r="P229" s="167">
        <f t="shared" si="14"/>
        <v>0</v>
      </c>
    </row>
    <row r="230" spans="1:16" s="31" customFormat="1" ht="12" customHeight="1" x14ac:dyDescent="0.2">
      <c r="A230" s="105">
        <v>35</v>
      </c>
      <c r="B230" s="106" t="s">
        <v>446</v>
      </c>
      <c r="C230" s="107" t="s">
        <v>447</v>
      </c>
      <c r="D230" s="29" t="s">
        <v>448</v>
      </c>
      <c r="E230" s="29" t="s">
        <v>74</v>
      </c>
      <c r="F230" s="30" t="s">
        <v>24</v>
      </c>
      <c r="G230" s="165" t="s">
        <v>362</v>
      </c>
      <c r="H230" s="108" t="s">
        <v>449</v>
      </c>
      <c r="I230" s="109">
        <v>1272</v>
      </c>
      <c r="J230" s="108" t="s">
        <v>59</v>
      </c>
      <c r="K230" s="166">
        <v>952.6</v>
      </c>
      <c r="L230" s="108" t="s">
        <v>60</v>
      </c>
      <c r="M230" s="166">
        <v>1175</v>
      </c>
      <c r="N230" s="166">
        <f t="shared" si="12"/>
        <v>133.70245572414359</v>
      </c>
      <c r="O230" s="166">
        <f t="shared" si="13"/>
        <v>11.798663583140097</v>
      </c>
      <c r="P230" s="167">
        <f t="shared" si="14"/>
        <v>1133.2</v>
      </c>
    </row>
    <row r="231" spans="1:16" s="31" customFormat="1" ht="11.25" customHeight="1" x14ac:dyDescent="0.2">
      <c r="A231" s="105"/>
      <c r="B231" s="106"/>
      <c r="C231" s="107"/>
      <c r="D231" s="32" t="s">
        <v>450</v>
      </c>
      <c r="E231" s="32" t="s">
        <v>451</v>
      </c>
      <c r="F231" s="33" t="s">
        <v>63</v>
      </c>
      <c r="G231" s="165"/>
      <c r="H231" s="108" t="s">
        <v>452</v>
      </c>
      <c r="I231" s="109">
        <v>0</v>
      </c>
      <c r="J231" s="108"/>
      <c r="K231" s="166"/>
      <c r="L231" s="108"/>
      <c r="M231" s="166"/>
      <c r="N231" s="166">
        <f t="shared" si="12"/>
        <v>0</v>
      </c>
      <c r="O231" s="166" t="e">
        <f t="shared" si="13"/>
        <v>#DIV/0!</v>
      </c>
      <c r="P231" s="167">
        <f t="shared" si="14"/>
        <v>0</v>
      </c>
    </row>
    <row r="232" spans="1:16" s="31" customFormat="1" ht="21.75" customHeight="1" x14ac:dyDescent="0.2">
      <c r="A232" s="105"/>
      <c r="B232" s="106"/>
      <c r="C232" s="107"/>
      <c r="D232" s="35" t="s">
        <v>322</v>
      </c>
      <c r="E232" s="35" t="s">
        <v>145</v>
      </c>
      <c r="F232" s="36"/>
      <c r="G232" s="165"/>
      <c r="H232" s="108" t="s">
        <v>453</v>
      </c>
      <c r="I232" s="109">
        <v>0</v>
      </c>
      <c r="J232" s="108"/>
      <c r="K232" s="166"/>
      <c r="L232" s="108"/>
      <c r="M232" s="166"/>
      <c r="N232" s="166">
        <f t="shared" si="12"/>
        <v>0</v>
      </c>
      <c r="O232" s="166" t="e">
        <f t="shared" si="13"/>
        <v>#DIV/0!</v>
      </c>
      <c r="P232" s="167">
        <f t="shared" si="14"/>
        <v>0</v>
      </c>
    </row>
    <row r="233" spans="1:16" s="31" customFormat="1" ht="12" customHeight="1" x14ac:dyDescent="0.2">
      <c r="A233" s="105">
        <v>36</v>
      </c>
      <c r="B233" s="106" t="s">
        <v>446</v>
      </c>
      <c r="C233" s="107" t="s">
        <v>454</v>
      </c>
      <c r="D233" s="29" t="s">
        <v>448</v>
      </c>
      <c r="E233" s="29" t="s">
        <v>74</v>
      </c>
      <c r="F233" s="30" t="s">
        <v>24</v>
      </c>
      <c r="G233" s="165" t="s">
        <v>362</v>
      </c>
      <c r="H233" s="108" t="s">
        <v>455</v>
      </c>
      <c r="I233" s="109">
        <v>756</v>
      </c>
      <c r="J233" s="108" t="s">
        <v>59</v>
      </c>
      <c r="K233" s="166">
        <v>498.8</v>
      </c>
      <c r="L233" s="108" t="s">
        <v>60</v>
      </c>
      <c r="M233" s="166">
        <v>530</v>
      </c>
      <c r="N233" s="166">
        <f t="shared" si="12"/>
        <v>114.60137676116955</v>
      </c>
      <c r="O233" s="166">
        <f t="shared" si="13"/>
        <v>19.262893897552033</v>
      </c>
      <c r="P233" s="167">
        <f t="shared" si="14"/>
        <v>594.93333333333328</v>
      </c>
    </row>
    <row r="234" spans="1:16" s="31" customFormat="1" ht="24" customHeight="1" x14ac:dyDescent="0.2">
      <c r="A234" s="105"/>
      <c r="B234" s="106"/>
      <c r="C234" s="107"/>
      <c r="D234" s="35" t="s">
        <v>450</v>
      </c>
      <c r="E234" s="35" t="s">
        <v>456</v>
      </c>
      <c r="F234" s="36" t="s">
        <v>63</v>
      </c>
      <c r="G234" s="165"/>
      <c r="H234" s="108" t="s">
        <v>457</v>
      </c>
      <c r="I234" s="109">
        <v>0</v>
      </c>
      <c r="J234" s="108"/>
      <c r="K234" s="166"/>
      <c r="L234" s="108"/>
      <c r="M234" s="166"/>
      <c r="N234" s="166">
        <f t="shared" si="12"/>
        <v>0</v>
      </c>
      <c r="O234" s="166" t="e">
        <f t="shared" si="13"/>
        <v>#DIV/0!</v>
      </c>
      <c r="P234" s="167">
        <f t="shared" si="14"/>
        <v>0</v>
      </c>
    </row>
    <row r="235" spans="1:16" s="31" customFormat="1" ht="12" customHeight="1" x14ac:dyDescent="0.2">
      <c r="A235" s="105">
        <v>37</v>
      </c>
      <c r="B235" s="106" t="s">
        <v>458</v>
      </c>
      <c r="C235" s="107" t="s">
        <v>459</v>
      </c>
      <c r="D235" s="29" t="s">
        <v>460</v>
      </c>
      <c r="E235" s="29" t="s">
        <v>461</v>
      </c>
      <c r="F235" s="30"/>
      <c r="G235" s="165" t="s">
        <v>362</v>
      </c>
      <c r="H235" s="108" t="s">
        <v>462</v>
      </c>
      <c r="I235" s="109">
        <v>1140</v>
      </c>
      <c r="J235" s="108" t="s">
        <v>59</v>
      </c>
      <c r="K235" s="166">
        <v>1029.8</v>
      </c>
      <c r="L235" s="108" t="s">
        <v>60</v>
      </c>
      <c r="M235" s="166">
        <v>980</v>
      </c>
      <c r="N235" s="166">
        <f t="shared" si="12"/>
        <v>66.853139209929566</v>
      </c>
      <c r="O235" s="166">
        <f t="shared" si="13"/>
        <v>6.3673699164959272</v>
      </c>
      <c r="P235" s="167">
        <f t="shared" si="14"/>
        <v>1049.9333333333334</v>
      </c>
    </row>
    <row r="236" spans="1:16" s="31" customFormat="1" ht="13.5" customHeight="1" x14ac:dyDescent="0.2">
      <c r="A236" s="105"/>
      <c r="B236" s="106"/>
      <c r="C236" s="107"/>
      <c r="D236" s="32" t="s">
        <v>463</v>
      </c>
      <c r="E236" s="32" t="s">
        <v>69</v>
      </c>
      <c r="F236" s="33"/>
      <c r="G236" s="165"/>
      <c r="H236" s="108" t="s">
        <v>464</v>
      </c>
      <c r="I236" s="109">
        <v>0</v>
      </c>
      <c r="J236" s="108"/>
      <c r="K236" s="166"/>
      <c r="L236" s="108"/>
      <c r="M236" s="166"/>
      <c r="N236" s="166">
        <f t="shared" si="12"/>
        <v>0</v>
      </c>
      <c r="O236" s="166" t="e">
        <f t="shared" si="13"/>
        <v>#DIV/0!</v>
      </c>
      <c r="P236" s="167">
        <f t="shared" si="14"/>
        <v>0</v>
      </c>
    </row>
    <row r="237" spans="1:16" s="31" customFormat="1" ht="13.5" customHeight="1" x14ac:dyDescent="0.2">
      <c r="A237" s="105"/>
      <c r="B237" s="106"/>
      <c r="C237" s="107"/>
      <c r="D237" s="32" t="s">
        <v>32</v>
      </c>
      <c r="E237" s="32" t="s">
        <v>154</v>
      </c>
      <c r="F237" s="52"/>
      <c r="G237" s="165"/>
      <c r="H237" s="108" t="s">
        <v>465</v>
      </c>
      <c r="I237" s="109">
        <v>0</v>
      </c>
      <c r="J237" s="108"/>
      <c r="K237" s="166"/>
      <c r="L237" s="108"/>
      <c r="M237" s="166"/>
      <c r="N237" s="166">
        <f t="shared" si="12"/>
        <v>0</v>
      </c>
      <c r="O237" s="166" t="e">
        <f t="shared" si="13"/>
        <v>#DIV/0!</v>
      </c>
      <c r="P237" s="167">
        <f t="shared" si="14"/>
        <v>0</v>
      </c>
    </row>
    <row r="238" spans="1:16" s="31" customFormat="1" ht="13.5" customHeight="1" x14ac:dyDescent="0.2">
      <c r="A238" s="105"/>
      <c r="B238" s="106"/>
      <c r="C238" s="107"/>
      <c r="D238" s="32" t="s">
        <v>181</v>
      </c>
      <c r="E238" s="32" t="s">
        <v>159</v>
      </c>
      <c r="F238" s="52"/>
      <c r="G238" s="165"/>
      <c r="H238" s="108" t="s">
        <v>466</v>
      </c>
      <c r="I238" s="109">
        <v>0</v>
      </c>
      <c r="J238" s="108"/>
      <c r="K238" s="166"/>
      <c r="L238" s="108"/>
      <c r="M238" s="166"/>
      <c r="N238" s="166">
        <f t="shared" si="12"/>
        <v>0</v>
      </c>
      <c r="O238" s="166" t="e">
        <f t="shared" si="13"/>
        <v>#DIV/0!</v>
      </c>
      <c r="P238" s="167">
        <f t="shared" si="14"/>
        <v>0</v>
      </c>
    </row>
    <row r="239" spans="1:16" s="31" customFormat="1" ht="33.75" x14ac:dyDescent="0.2">
      <c r="A239" s="105"/>
      <c r="B239" s="106"/>
      <c r="C239" s="107"/>
      <c r="D239" s="32" t="s">
        <v>467</v>
      </c>
      <c r="E239" s="32" t="s">
        <v>468</v>
      </c>
      <c r="F239" s="52"/>
      <c r="G239" s="165"/>
      <c r="H239" s="108" t="s">
        <v>469</v>
      </c>
      <c r="I239" s="109">
        <v>0</v>
      </c>
      <c r="J239" s="108"/>
      <c r="K239" s="166"/>
      <c r="L239" s="108"/>
      <c r="M239" s="166"/>
      <c r="N239" s="166">
        <f t="shared" si="12"/>
        <v>0</v>
      </c>
      <c r="O239" s="166" t="e">
        <f t="shared" si="13"/>
        <v>#DIV/0!</v>
      </c>
      <c r="P239" s="167">
        <f t="shared" si="14"/>
        <v>0</v>
      </c>
    </row>
    <row r="240" spans="1:16" s="31" customFormat="1" ht="22.5" x14ac:dyDescent="0.2">
      <c r="A240" s="105"/>
      <c r="B240" s="106"/>
      <c r="C240" s="107"/>
      <c r="D240" s="32" t="s">
        <v>470</v>
      </c>
      <c r="E240" s="32" t="s">
        <v>74</v>
      </c>
      <c r="F240" s="33" t="s">
        <v>24</v>
      </c>
      <c r="G240" s="165"/>
      <c r="H240" s="108" t="s">
        <v>471</v>
      </c>
      <c r="I240" s="109">
        <v>0</v>
      </c>
      <c r="J240" s="108"/>
      <c r="K240" s="166"/>
      <c r="L240" s="108"/>
      <c r="M240" s="166"/>
      <c r="N240" s="166">
        <f t="shared" si="12"/>
        <v>0</v>
      </c>
      <c r="O240" s="166" t="e">
        <f t="shared" si="13"/>
        <v>#DIV/0!</v>
      </c>
      <c r="P240" s="167">
        <f t="shared" si="14"/>
        <v>0</v>
      </c>
    </row>
    <row r="241" spans="1:16" s="31" customFormat="1" ht="13.5" customHeight="1" x14ac:dyDescent="0.2">
      <c r="A241" s="105"/>
      <c r="B241" s="106"/>
      <c r="C241" s="107"/>
      <c r="D241" s="35" t="s">
        <v>472</v>
      </c>
      <c r="E241" s="35" t="s">
        <v>473</v>
      </c>
      <c r="F241" s="36" t="s">
        <v>63</v>
      </c>
      <c r="G241" s="165"/>
      <c r="H241" s="108" t="s">
        <v>474</v>
      </c>
      <c r="I241" s="109">
        <v>0</v>
      </c>
      <c r="J241" s="108"/>
      <c r="K241" s="166"/>
      <c r="L241" s="108"/>
      <c r="M241" s="166"/>
      <c r="N241" s="166">
        <f t="shared" si="12"/>
        <v>0</v>
      </c>
      <c r="O241" s="166" t="e">
        <f t="shared" si="13"/>
        <v>#DIV/0!</v>
      </c>
      <c r="P241" s="167">
        <f t="shared" si="14"/>
        <v>0</v>
      </c>
    </row>
    <row r="242" spans="1:16" s="31" customFormat="1" ht="23.25" customHeight="1" x14ac:dyDescent="0.2">
      <c r="A242" s="105">
        <v>38</v>
      </c>
      <c r="B242" s="106" t="s">
        <v>458</v>
      </c>
      <c r="C242" s="107" t="s">
        <v>459</v>
      </c>
      <c r="D242" s="29" t="s">
        <v>470</v>
      </c>
      <c r="E242" s="29" t="s">
        <v>74</v>
      </c>
      <c r="F242" s="30" t="s">
        <v>24</v>
      </c>
      <c r="G242" s="165" t="s">
        <v>475</v>
      </c>
      <c r="H242" s="108" t="s">
        <v>476</v>
      </c>
      <c r="I242" s="109">
        <v>1356</v>
      </c>
      <c r="J242" s="108" t="s">
        <v>59</v>
      </c>
      <c r="K242" s="166">
        <v>1333.1</v>
      </c>
      <c r="L242" s="108" t="s">
        <v>60</v>
      </c>
      <c r="M242" s="166">
        <v>1560</v>
      </c>
      <c r="N242" s="166">
        <f t="shared" si="12"/>
        <v>101.99347473681291</v>
      </c>
      <c r="O242" s="166">
        <f t="shared" si="13"/>
        <v>7.2010643244555013</v>
      </c>
      <c r="P242" s="167">
        <f t="shared" si="14"/>
        <v>1416.3666666666668</v>
      </c>
    </row>
    <row r="243" spans="1:16" s="31" customFormat="1" ht="13.5" customHeight="1" x14ac:dyDescent="0.2">
      <c r="A243" s="105"/>
      <c r="B243" s="106"/>
      <c r="C243" s="107"/>
      <c r="D243" s="46" t="s">
        <v>463</v>
      </c>
      <c r="E243" s="32" t="s">
        <v>69</v>
      </c>
      <c r="F243" s="33"/>
      <c r="G243" s="165"/>
      <c r="H243" s="108" t="s">
        <v>477</v>
      </c>
      <c r="I243" s="109">
        <v>0</v>
      </c>
      <c r="J243" s="108"/>
      <c r="K243" s="166"/>
      <c r="L243" s="108"/>
      <c r="M243" s="166"/>
      <c r="N243" s="166">
        <f t="shared" si="12"/>
        <v>0</v>
      </c>
      <c r="O243" s="166" t="e">
        <f t="shared" si="13"/>
        <v>#DIV/0!</v>
      </c>
      <c r="P243" s="167">
        <f t="shared" si="14"/>
        <v>0</v>
      </c>
    </row>
    <row r="244" spans="1:16" s="31" customFormat="1" ht="13.5" customHeight="1" x14ac:dyDescent="0.2">
      <c r="A244" s="105"/>
      <c r="B244" s="106"/>
      <c r="C244" s="107"/>
      <c r="D244" s="32" t="s">
        <v>181</v>
      </c>
      <c r="E244" s="32" t="s">
        <v>159</v>
      </c>
      <c r="F244" s="52"/>
      <c r="G244" s="165"/>
      <c r="H244" s="108" t="s">
        <v>478</v>
      </c>
      <c r="I244" s="109">
        <v>0</v>
      </c>
      <c r="J244" s="108"/>
      <c r="K244" s="166"/>
      <c r="L244" s="108"/>
      <c r="M244" s="166"/>
      <c r="N244" s="166">
        <f t="shared" si="12"/>
        <v>0</v>
      </c>
      <c r="O244" s="166" t="e">
        <f t="shared" si="13"/>
        <v>#DIV/0!</v>
      </c>
      <c r="P244" s="167">
        <f t="shared" si="14"/>
        <v>0</v>
      </c>
    </row>
    <row r="245" spans="1:16" s="31" customFormat="1" ht="33.75" x14ac:dyDescent="0.2">
      <c r="A245" s="105"/>
      <c r="B245" s="106"/>
      <c r="C245" s="107"/>
      <c r="D245" s="32" t="s">
        <v>467</v>
      </c>
      <c r="E245" s="32" t="s">
        <v>468</v>
      </c>
      <c r="F245" s="52"/>
      <c r="G245" s="165"/>
      <c r="H245" s="108" t="s">
        <v>479</v>
      </c>
      <c r="I245" s="109">
        <v>0</v>
      </c>
      <c r="J245" s="108"/>
      <c r="K245" s="166"/>
      <c r="L245" s="108"/>
      <c r="M245" s="166"/>
      <c r="N245" s="166">
        <f t="shared" si="12"/>
        <v>0</v>
      </c>
      <c r="O245" s="166" t="e">
        <f t="shared" si="13"/>
        <v>#DIV/0!</v>
      </c>
      <c r="P245" s="167">
        <f t="shared" si="14"/>
        <v>0</v>
      </c>
    </row>
    <row r="246" spans="1:16" s="31" customFormat="1" ht="13.5" customHeight="1" x14ac:dyDescent="0.2">
      <c r="A246" s="105"/>
      <c r="B246" s="106"/>
      <c r="C246" s="107"/>
      <c r="D246" s="32" t="s">
        <v>460</v>
      </c>
      <c r="E246" s="32" t="s">
        <v>480</v>
      </c>
      <c r="F246" s="33"/>
      <c r="G246" s="165"/>
      <c r="H246" s="108" t="s">
        <v>481</v>
      </c>
      <c r="I246" s="109">
        <v>0</v>
      </c>
      <c r="J246" s="108"/>
      <c r="K246" s="166"/>
      <c r="L246" s="108"/>
      <c r="M246" s="166"/>
      <c r="N246" s="166">
        <f t="shared" si="12"/>
        <v>0</v>
      </c>
      <c r="O246" s="166" t="e">
        <f t="shared" si="13"/>
        <v>#DIV/0!</v>
      </c>
      <c r="P246" s="167">
        <f t="shared" si="14"/>
        <v>0</v>
      </c>
    </row>
    <row r="247" spans="1:16" s="31" customFormat="1" ht="13.5" customHeight="1" x14ac:dyDescent="0.2">
      <c r="A247" s="105"/>
      <c r="B247" s="106"/>
      <c r="C247" s="107"/>
      <c r="D247" s="32" t="s">
        <v>32</v>
      </c>
      <c r="E247" s="32" t="s">
        <v>154</v>
      </c>
      <c r="F247" s="33"/>
      <c r="G247" s="165"/>
      <c r="H247" s="108" t="s">
        <v>482</v>
      </c>
      <c r="I247" s="109">
        <v>0</v>
      </c>
      <c r="J247" s="108"/>
      <c r="K247" s="166"/>
      <c r="L247" s="108"/>
      <c r="M247" s="166"/>
      <c r="N247" s="166">
        <f t="shared" si="12"/>
        <v>0</v>
      </c>
      <c r="O247" s="166" t="e">
        <f t="shared" si="13"/>
        <v>#DIV/0!</v>
      </c>
      <c r="P247" s="167">
        <f t="shared" si="14"/>
        <v>0</v>
      </c>
    </row>
    <row r="248" spans="1:16" s="31" customFormat="1" ht="22.5" x14ac:dyDescent="0.2">
      <c r="A248" s="105"/>
      <c r="B248" s="106"/>
      <c r="C248" s="107"/>
      <c r="D248" s="35" t="s">
        <v>483</v>
      </c>
      <c r="E248" s="35" t="s">
        <v>372</v>
      </c>
      <c r="F248" s="36" t="s">
        <v>484</v>
      </c>
      <c r="G248" s="165"/>
      <c r="H248" s="108" t="s">
        <v>485</v>
      </c>
      <c r="I248" s="109">
        <v>0</v>
      </c>
      <c r="J248" s="108"/>
      <c r="K248" s="166"/>
      <c r="L248" s="108"/>
      <c r="M248" s="166"/>
      <c r="N248" s="166">
        <f t="shared" si="12"/>
        <v>0</v>
      </c>
      <c r="O248" s="166" t="e">
        <f t="shared" si="13"/>
        <v>#DIV/0!</v>
      </c>
      <c r="P248" s="167">
        <f t="shared" si="14"/>
        <v>0</v>
      </c>
    </row>
    <row r="249" spans="1:16" s="31" customFormat="1" ht="12" customHeight="1" x14ac:dyDescent="0.2">
      <c r="A249" s="113">
        <v>39</v>
      </c>
      <c r="B249" s="153" t="s">
        <v>486</v>
      </c>
      <c r="C249" s="154" t="s">
        <v>487</v>
      </c>
      <c r="D249" s="37" t="s">
        <v>488</v>
      </c>
      <c r="E249" s="38" t="s">
        <v>489</v>
      </c>
      <c r="F249" s="39"/>
      <c r="G249" s="169" t="s">
        <v>57</v>
      </c>
      <c r="H249" s="117" t="s">
        <v>490</v>
      </c>
      <c r="I249" s="118">
        <v>435.6</v>
      </c>
      <c r="J249" s="117" t="s">
        <v>59</v>
      </c>
      <c r="K249" s="170">
        <v>333.2</v>
      </c>
      <c r="L249" s="117" t="s">
        <v>60</v>
      </c>
      <c r="M249" s="170">
        <v>352</v>
      </c>
      <c r="N249" s="170">
        <f t="shared" si="12"/>
        <v>44.507377665580989</v>
      </c>
      <c r="O249" s="170">
        <f t="shared" si="13"/>
        <v>11.913109653528103</v>
      </c>
      <c r="P249" s="171">
        <f t="shared" si="14"/>
        <v>373.59999999999997</v>
      </c>
    </row>
    <row r="250" spans="1:16" s="31" customFormat="1" ht="13.5" customHeight="1" x14ac:dyDescent="0.2">
      <c r="A250" s="113"/>
      <c r="B250" s="153"/>
      <c r="C250" s="154"/>
      <c r="D250" s="40" t="s">
        <v>491</v>
      </c>
      <c r="E250" s="41" t="s">
        <v>492</v>
      </c>
      <c r="F250" s="42" t="s">
        <v>330</v>
      </c>
      <c r="G250" s="169"/>
      <c r="H250" s="117" t="s">
        <v>493</v>
      </c>
      <c r="I250" s="118">
        <v>0</v>
      </c>
      <c r="J250" s="117"/>
      <c r="K250" s="170"/>
      <c r="L250" s="117"/>
      <c r="M250" s="170"/>
      <c r="N250" s="170">
        <f t="shared" si="12"/>
        <v>0</v>
      </c>
      <c r="O250" s="170" t="e">
        <f t="shared" si="13"/>
        <v>#DIV/0!</v>
      </c>
      <c r="P250" s="171">
        <f t="shared" si="14"/>
        <v>0</v>
      </c>
    </row>
    <row r="251" spans="1:16" s="31" customFormat="1" ht="13.5" customHeight="1" x14ac:dyDescent="0.2">
      <c r="A251" s="113"/>
      <c r="B251" s="153"/>
      <c r="C251" s="154"/>
      <c r="D251" s="40" t="s">
        <v>494</v>
      </c>
      <c r="E251" s="41" t="s">
        <v>495</v>
      </c>
      <c r="F251" s="33" t="s">
        <v>63</v>
      </c>
      <c r="G251" s="169"/>
      <c r="H251" s="117" t="s">
        <v>496</v>
      </c>
      <c r="I251" s="118">
        <v>0</v>
      </c>
      <c r="J251" s="117"/>
      <c r="K251" s="170"/>
      <c r="L251" s="117"/>
      <c r="M251" s="170"/>
      <c r="N251" s="170">
        <f t="shared" si="12"/>
        <v>0</v>
      </c>
      <c r="O251" s="170" t="e">
        <f t="shared" si="13"/>
        <v>#DIV/0!</v>
      </c>
      <c r="P251" s="171">
        <f t="shared" si="14"/>
        <v>0</v>
      </c>
    </row>
    <row r="252" spans="1:16" s="31" customFormat="1" ht="33.75" x14ac:dyDescent="0.2">
      <c r="A252" s="113"/>
      <c r="B252" s="153"/>
      <c r="C252" s="154"/>
      <c r="D252" s="40" t="s">
        <v>497</v>
      </c>
      <c r="E252" s="41" t="s">
        <v>498</v>
      </c>
      <c r="F252" s="42"/>
      <c r="G252" s="169"/>
      <c r="H252" s="117" t="s">
        <v>499</v>
      </c>
      <c r="I252" s="118">
        <v>0</v>
      </c>
      <c r="J252" s="117"/>
      <c r="K252" s="170"/>
      <c r="L252" s="117"/>
      <c r="M252" s="170"/>
      <c r="N252" s="170">
        <f t="shared" si="12"/>
        <v>0</v>
      </c>
      <c r="O252" s="170" t="e">
        <f t="shared" si="13"/>
        <v>#DIV/0!</v>
      </c>
      <c r="P252" s="171">
        <f t="shared" si="14"/>
        <v>0</v>
      </c>
    </row>
    <row r="253" spans="1:16" s="31" customFormat="1" ht="45" x14ac:dyDescent="0.2">
      <c r="A253" s="113"/>
      <c r="B253" s="153"/>
      <c r="C253" s="154"/>
      <c r="D253" s="40" t="s">
        <v>500</v>
      </c>
      <c r="E253" s="41" t="s">
        <v>501</v>
      </c>
      <c r="F253" s="42"/>
      <c r="G253" s="169"/>
      <c r="H253" s="117" t="s">
        <v>502</v>
      </c>
      <c r="I253" s="118">
        <v>0</v>
      </c>
      <c r="J253" s="117"/>
      <c r="K253" s="170"/>
      <c r="L253" s="117"/>
      <c r="M253" s="170"/>
      <c r="N253" s="170">
        <f t="shared" si="12"/>
        <v>0</v>
      </c>
      <c r="O253" s="170" t="e">
        <f t="shared" si="13"/>
        <v>#DIV/0!</v>
      </c>
      <c r="P253" s="171">
        <f t="shared" si="14"/>
        <v>0</v>
      </c>
    </row>
    <row r="254" spans="1:16" s="31" customFormat="1" ht="13.5" customHeight="1" x14ac:dyDescent="0.2">
      <c r="A254" s="113"/>
      <c r="B254" s="153"/>
      <c r="C254" s="154"/>
      <c r="D254" s="60" t="s">
        <v>362</v>
      </c>
      <c r="E254" s="61" t="s">
        <v>503</v>
      </c>
      <c r="F254" s="62"/>
      <c r="G254" s="169"/>
      <c r="H254" s="117" t="s">
        <v>504</v>
      </c>
      <c r="I254" s="118">
        <v>0</v>
      </c>
      <c r="J254" s="117"/>
      <c r="K254" s="170"/>
      <c r="L254" s="117"/>
      <c r="M254" s="170"/>
      <c r="N254" s="170">
        <f t="shared" si="12"/>
        <v>0</v>
      </c>
      <c r="O254" s="170" t="e">
        <f t="shared" si="13"/>
        <v>#DIV/0!</v>
      </c>
      <c r="P254" s="171">
        <f t="shared" si="14"/>
        <v>0</v>
      </c>
    </row>
    <row r="255" spans="1:16" s="31" customFormat="1" ht="12" customHeight="1" x14ac:dyDescent="0.2">
      <c r="A255" s="105">
        <v>40</v>
      </c>
      <c r="B255" s="151" t="s">
        <v>505</v>
      </c>
      <c r="C255" s="152" t="s">
        <v>487</v>
      </c>
      <c r="D255" s="37" t="s">
        <v>488</v>
      </c>
      <c r="E255" s="38" t="s">
        <v>506</v>
      </c>
      <c r="F255" s="39"/>
      <c r="G255" s="165" t="s">
        <v>57</v>
      </c>
      <c r="H255" s="108" t="s">
        <v>507</v>
      </c>
      <c r="I255" s="109">
        <v>84</v>
      </c>
      <c r="J255" s="108" t="s">
        <v>59</v>
      </c>
      <c r="K255" s="166">
        <v>53.4</v>
      </c>
      <c r="L255" s="108" t="s">
        <v>60</v>
      </c>
      <c r="M255" s="166">
        <v>84</v>
      </c>
      <c r="N255" s="166">
        <f t="shared" si="12"/>
        <v>14.424978336205546</v>
      </c>
      <c r="O255" s="166">
        <f t="shared" si="13"/>
        <v>19.546041105969575</v>
      </c>
      <c r="P255" s="167">
        <f t="shared" si="14"/>
        <v>73.8</v>
      </c>
    </row>
    <row r="256" spans="1:16" s="31" customFormat="1" ht="11.25" customHeight="1" x14ac:dyDescent="0.2">
      <c r="A256" s="105"/>
      <c r="B256" s="151"/>
      <c r="C256" s="152"/>
      <c r="D256" s="40" t="s">
        <v>508</v>
      </c>
      <c r="E256" s="41" t="s">
        <v>509</v>
      </c>
      <c r="F256" s="42" t="s">
        <v>316</v>
      </c>
      <c r="G256" s="165"/>
      <c r="H256" s="108" t="s">
        <v>510</v>
      </c>
      <c r="I256" s="109">
        <v>0</v>
      </c>
      <c r="J256" s="108"/>
      <c r="K256" s="166"/>
      <c r="L256" s="108"/>
      <c r="M256" s="166"/>
      <c r="N256" s="166">
        <f t="shared" si="12"/>
        <v>0</v>
      </c>
      <c r="O256" s="166" t="e">
        <f t="shared" si="13"/>
        <v>#DIV/0!</v>
      </c>
      <c r="P256" s="167">
        <f t="shared" si="14"/>
        <v>0</v>
      </c>
    </row>
    <row r="257" spans="1:16" s="31" customFormat="1" ht="11.25" customHeight="1" x14ac:dyDescent="0.2">
      <c r="A257" s="105"/>
      <c r="B257" s="151"/>
      <c r="C257" s="152"/>
      <c r="D257" s="40" t="s">
        <v>511</v>
      </c>
      <c r="E257" s="41" t="s">
        <v>512</v>
      </c>
      <c r="F257" s="42"/>
      <c r="G257" s="165"/>
      <c r="H257" s="108" t="s">
        <v>513</v>
      </c>
      <c r="I257" s="109">
        <v>0</v>
      </c>
      <c r="J257" s="108"/>
      <c r="K257" s="166"/>
      <c r="L257" s="108"/>
      <c r="M257" s="166"/>
      <c r="N257" s="166">
        <f t="shared" si="12"/>
        <v>0</v>
      </c>
      <c r="O257" s="166" t="e">
        <f t="shared" si="13"/>
        <v>#DIV/0!</v>
      </c>
      <c r="P257" s="167">
        <f t="shared" si="14"/>
        <v>0</v>
      </c>
    </row>
    <row r="258" spans="1:16" s="31" customFormat="1" ht="22.5" x14ac:dyDescent="0.2">
      <c r="A258" s="105"/>
      <c r="B258" s="151"/>
      <c r="C258" s="152"/>
      <c r="D258" s="43" t="s">
        <v>514</v>
      </c>
      <c r="E258" s="44" t="s">
        <v>515</v>
      </c>
      <c r="F258" s="45"/>
      <c r="G258" s="165"/>
      <c r="H258" s="108" t="s">
        <v>516</v>
      </c>
      <c r="I258" s="109">
        <v>0</v>
      </c>
      <c r="J258" s="108"/>
      <c r="K258" s="166"/>
      <c r="L258" s="108"/>
      <c r="M258" s="166"/>
      <c r="N258" s="166">
        <f t="shared" si="12"/>
        <v>0</v>
      </c>
      <c r="O258" s="166" t="e">
        <f t="shared" si="13"/>
        <v>#DIV/0!</v>
      </c>
      <c r="P258" s="167">
        <f t="shared" si="14"/>
        <v>0</v>
      </c>
    </row>
    <row r="259" spans="1:16" s="31" customFormat="1" ht="12" customHeight="1" x14ac:dyDescent="0.2">
      <c r="A259" s="105">
        <v>41</v>
      </c>
      <c r="B259" s="151" t="s">
        <v>517</v>
      </c>
      <c r="C259" s="152" t="s">
        <v>518</v>
      </c>
      <c r="D259" s="37" t="s">
        <v>519</v>
      </c>
      <c r="E259" s="38" t="s">
        <v>520</v>
      </c>
      <c r="F259" s="30" t="s">
        <v>63</v>
      </c>
      <c r="G259" s="165" t="s">
        <v>57</v>
      </c>
      <c r="H259" s="108" t="s">
        <v>521</v>
      </c>
      <c r="I259" s="109">
        <v>184.8</v>
      </c>
      <c r="J259" s="108" t="s">
        <v>59</v>
      </c>
      <c r="K259" s="166">
        <v>112.9</v>
      </c>
      <c r="L259" s="108" t="s">
        <v>60</v>
      </c>
      <c r="M259" s="166">
        <v>178</v>
      </c>
      <c r="N259" s="166">
        <f t="shared" si="12"/>
        <v>32.410320715612912</v>
      </c>
      <c r="O259" s="166">
        <f t="shared" si="13"/>
        <v>20.439554792272173</v>
      </c>
      <c r="P259" s="167">
        <f t="shared" si="14"/>
        <v>158.56666666666669</v>
      </c>
    </row>
    <row r="260" spans="1:16" s="31" customFormat="1" ht="13.5" customHeight="1" x14ac:dyDescent="0.2">
      <c r="A260" s="105"/>
      <c r="B260" s="151"/>
      <c r="C260" s="152"/>
      <c r="D260" s="40" t="s">
        <v>522</v>
      </c>
      <c r="E260" s="41" t="s">
        <v>185</v>
      </c>
      <c r="F260" s="33" t="s">
        <v>63</v>
      </c>
      <c r="G260" s="165"/>
      <c r="H260" s="108" t="s">
        <v>523</v>
      </c>
      <c r="I260" s="109">
        <v>0</v>
      </c>
      <c r="J260" s="108"/>
      <c r="K260" s="166"/>
      <c r="L260" s="108"/>
      <c r="M260" s="166"/>
      <c r="N260" s="166">
        <f t="shared" si="12"/>
        <v>0</v>
      </c>
      <c r="O260" s="166" t="e">
        <f t="shared" si="13"/>
        <v>#DIV/0!</v>
      </c>
      <c r="P260" s="167">
        <f t="shared" si="14"/>
        <v>0</v>
      </c>
    </row>
    <row r="261" spans="1:16" s="31" customFormat="1" ht="13.5" customHeight="1" x14ac:dyDescent="0.2">
      <c r="A261" s="105"/>
      <c r="B261" s="151"/>
      <c r="C261" s="152"/>
      <c r="D261" s="40" t="s">
        <v>524</v>
      </c>
      <c r="E261" s="41" t="s">
        <v>525</v>
      </c>
      <c r="F261" s="42"/>
      <c r="G261" s="165"/>
      <c r="H261" s="108" t="s">
        <v>526</v>
      </c>
      <c r="I261" s="109">
        <v>0</v>
      </c>
      <c r="J261" s="108"/>
      <c r="K261" s="166"/>
      <c r="L261" s="108"/>
      <c r="M261" s="166"/>
      <c r="N261" s="166">
        <f t="shared" si="12"/>
        <v>0</v>
      </c>
      <c r="O261" s="166" t="e">
        <f t="shared" si="13"/>
        <v>#DIV/0!</v>
      </c>
      <c r="P261" s="167">
        <f t="shared" si="14"/>
        <v>0</v>
      </c>
    </row>
    <row r="262" spans="1:16" s="31" customFormat="1" ht="13.5" customHeight="1" x14ac:dyDescent="0.2">
      <c r="A262" s="105"/>
      <c r="B262" s="151"/>
      <c r="C262" s="152"/>
      <c r="D262" s="40" t="s">
        <v>527</v>
      </c>
      <c r="E262" s="41" t="s">
        <v>528</v>
      </c>
      <c r="F262" s="42"/>
      <c r="G262" s="165"/>
      <c r="H262" s="108" t="s">
        <v>529</v>
      </c>
      <c r="I262" s="109">
        <v>0</v>
      </c>
      <c r="J262" s="108"/>
      <c r="K262" s="166"/>
      <c r="L262" s="108"/>
      <c r="M262" s="166"/>
      <c r="N262" s="166">
        <f t="shared" si="12"/>
        <v>0</v>
      </c>
      <c r="O262" s="166" t="e">
        <f t="shared" si="13"/>
        <v>#DIV/0!</v>
      </c>
      <c r="P262" s="167">
        <f t="shared" si="14"/>
        <v>0</v>
      </c>
    </row>
    <row r="263" spans="1:16" s="31" customFormat="1" ht="13.5" customHeight="1" x14ac:dyDescent="0.2">
      <c r="A263" s="105"/>
      <c r="B263" s="151"/>
      <c r="C263" s="152"/>
      <c r="D263" s="40" t="s">
        <v>530</v>
      </c>
      <c r="E263" s="41" t="s">
        <v>531</v>
      </c>
      <c r="F263" s="42"/>
      <c r="G263" s="165"/>
      <c r="H263" s="108" t="s">
        <v>532</v>
      </c>
      <c r="I263" s="109">
        <v>0</v>
      </c>
      <c r="J263" s="108"/>
      <c r="K263" s="166"/>
      <c r="L263" s="108"/>
      <c r="M263" s="166"/>
      <c r="N263" s="166">
        <f t="shared" si="12"/>
        <v>0</v>
      </c>
      <c r="O263" s="166" t="e">
        <f t="shared" si="13"/>
        <v>#DIV/0!</v>
      </c>
      <c r="P263" s="167">
        <f t="shared" si="14"/>
        <v>0</v>
      </c>
    </row>
    <row r="264" spans="1:16" s="31" customFormat="1" ht="13.5" customHeight="1" x14ac:dyDescent="0.2">
      <c r="A264" s="105"/>
      <c r="B264" s="151"/>
      <c r="C264" s="152"/>
      <c r="D264" s="40" t="s">
        <v>533</v>
      </c>
      <c r="E264" s="41" t="s">
        <v>534</v>
      </c>
      <c r="F264" s="33" t="s">
        <v>63</v>
      </c>
      <c r="G264" s="165"/>
      <c r="H264" s="108" t="s">
        <v>535</v>
      </c>
      <c r="I264" s="109">
        <v>0</v>
      </c>
      <c r="J264" s="108"/>
      <c r="K264" s="166"/>
      <c r="L264" s="108"/>
      <c r="M264" s="166"/>
      <c r="N264" s="166">
        <f t="shared" si="12"/>
        <v>0</v>
      </c>
      <c r="O264" s="166" t="e">
        <f t="shared" si="13"/>
        <v>#DIV/0!</v>
      </c>
      <c r="P264" s="167">
        <f t="shared" si="14"/>
        <v>0</v>
      </c>
    </row>
    <row r="265" spans="1:16" s="31" customFormat="1" ht="45" x14ac:dyDescent="0.2">
      <c r="A265" s="105"/>
      <c r="B265" s="151"/>
      <c r="C265" s="152"/>
      <c r="D265" s="40" t="s">
        <v>536</v>
      </c>
      <c r="E265" s="41" t="s">
        <v>537</v>
      </c>
      <c r="F265" s="42"/>
      <c r="G265" s="165"/>
      <c r="H265" s="108" t="s">
        <v>538</v>
      </c>
      <c r="I265" s="109">
        <v>0</v>
      </c>
      <c r="J265" s="108"/>
      <c r="K265" s="166"/>
      <c r="L265" s="108"/>
      <c r="M265" s="166"/>
      <c r="N265" s="166">
        <f t="shared" si="12"/>
        <v>0</v>
      </c>
      <c r="O265" s="166" t="e">
        <f t="shared" si="13"/>
        <v>#DIV/0!</v>
      </c>
      <c r="P265" s="167">
        <f t="shared" si="14"/>
        <v>0</v>
      </c>
    </row>
    <row r="266" spans="1:16" s="31" customFormat="1" ht="13.5" customHeight="1" x14ac:dyDescent="0.2">
      <c r="A266" s="105"/>
      <c r="B266" s="151"/>
      <c r="C266" s="152"/>
      <c r="D266" s="43" t="s">
        <v>362</v>
      </c>
      <c r="E266" s="44" t="s">
        <v>503</v>
      </c>
      <c r="F266" s="45"/>
      <c r="G266" s="165"/>
      <c r="H266" s="108" t="s">
        <v>539</v>
      </c>
      <c r="I266" s="109">
        <v>0</v>
      </c>
      <c r="J266" s="108"/>
      <c r="K266" s="166"/>
      <c r="L266" s="108"/>
      <c r="M266" s="166"/>
      <c r="N266" s="166">
        <f t="shared" si="12"/>
        <v>0</v>
      </c>
      <c r="O266" s="166" t="e">
        <f t="shared" si="13"/>
        <v>#DIV/0!</v>
      </c>
      <c r="P266" s="167">
        <f t="shared" si="14"/>
        <v>0</v>
      </c>
    </row>
    <row r="267" spans="1:16" s="31" customFormat="1" ht="12" customHeight="1" x14ac:dyDescent="0.2">
      <c r="A267" s="168">
        <v>42</v>
      </c>
      <c r="B267" s="151" t="s">
        <v>540</v>
      </c>
      <c r="C267" s="152" t="s">
        <v>541</v>
      </c>
      <c r="D267" s="37" t="s">
        <v>542</v>
      </c>
      <c r="E267" s="38" t="s">
        <v>543</v>
      </c>
      <c r="F267" s="30" t="s">
        <v>63</v>
      </c>
      <c r="G267" s="165" t="s">
        <v>57</v>
      </c>
      <c r="H267" s="108" t="s">
        <v>544</v>
      </c>
      <c r="I267" s="109">
        <v>294</v>
      </c>
      <c r="J267" s="108" t="s">
        <v>59</v>
      </c>
      <c r="K267" s="166">
        <v>203.1</v>
      </c>
      <c r="L267" s="108" t="s">
        <v>60</v>
      </c>
      <c r="M267" s="166">
        <v>211</v>
      </c>
      <c r="N267" s="166">
        <f t="shared" si="12"/>
        <v>41.115312097670852</v>
      </c>
      <c r="O267" s="166">
        <f t="shared" si="13"/>
        <v>17.419282063693341</v>
      </c>
      <c r="P267" s="167">
        <f t="shared" si="14"/>
        <v>236.03333333333333</v>
      </c>
    </row>
    <row r="268" spans="1:16" s="31" customFormat="1" ht="13.5" customHeight="1" x14ac:dyDescent="0.2">
      <c r="A268" s="168"/>
      <c r="B268" s="151"/>
      <c r="C268" s="152"/>
      <c r="D268" s="40" t="s">
        <v>545</v>
      </c>
      <c r="E268" s="41" t="s">
        <v>546</v>
      </c>
      <c r="F268" s="42"/>
      <c r="G268" s="165"/>
      <c r="H268" s="108" t="s">
        <v>547</v>
      </c>
      <c r="I268" s="109">
        <v>0</v>
      </c>
      <c r="J268" s="108"/>
      <c r="K268" s="166"/>
      <c r="L268" s="108"/>
      <c r="M268" s="166"/>
      <c r="N268" s="166"/>
      <c r="O268" s="166"/>
      <c r="P268" s="167"/>
    </row>
    <row r="269" spans="1:16" s="31" customFormat="1" ht="22.5" x14ac:dyDescent="0.2">
      <c r="A269" s="168"/>
      <c r="B269" s="151"/>
      <c r="C269" s="152"/>
      <c r="D269" s="40" t="s">
        <v>530</v>
      </c>
      <c r="E269" s="41" t="s">
        <v>548</v>
      </c>
      <c r="F269" s="42"/>
      <c r="G269" s="165"/>
      <c r="H269" s="108" t="s">
        <v>549</v>
      </c>
      <c r="I269" s="109">
        <v>0</v>
      </c>
      <c r="J269" s="108"/>
      <c r="K269" s="166"/>
      <c r="L269" s="108"/>
      <c r="M269" s="166"/>
      <c r="N269" s="166"/>
      <c r="O269" s="166"/>
      <c r="P269" s="167"/>
    </row>
    <row r="270" spans="1:16" s="31" customFormat="1" ht="22.5" x14ac:dyDescent="0.2">
      <c r="A270" s="168"/>
      <c r="B270" s="151"/>
      <c r="C270" s="152"/>
      <c r="D270" s="40" t="s">
        <v>550</v>
      </c>
      <c r="E270" s="41" t="s">
        <v>551</v>
      </c>
      <c r="F270" s="42"/>
      <c r="G270" s="165"/>
      <c r="H270" s="108" t="s">
        <v>552</v>
      </c>
      <c r="I270" s="109">
        <v>0</v>
      </c>
      <c r="J270" s="108"/>
      <c r="K270" s="166"/>
      <c r="L270" s="108"/>
      <c r="M270" s="166"/>
      <c r="N270" s="166"/>
      <c r="O270" s="166"/>
      <c r="P270" s="167"/>
    </row>
    <row r="271" spans="1:16" s="31" customFormat="1" ht="22.5" x14ac:dyDescent="0.2">
      <c r="A271" s="168"/>
      <c r="B271" s="151"/>
      <c r="C271" s="152"/>
      <c r="D271" s="43" t="s">
        <v>553</v>
      </c>
      <c r="E271" s="44" t="s">
        <v>200</v>
      </c>
      <c r="F271" s="45"/>
      <c r="G271" s="165"/>
      <c r="H271" s="108" t="s">
        <v>554</v>
      </c>
      <c r="I271" s="109">
        <v>0</v>
      </c>
      <c r="J271" s="108"/>
      <c r="K271" s="166"/>
      <c r="L271" s="108"/>
      <c r="M271" s="166"/>
      <c r="N271" s="166"/>
      <c r="O271" s="166"/>
      <c r="P271" s="167"/>
    </row>
    <row r="272" spans="1:16" s="31" customFormat="1" ht="22.5" customHeight="1" x14ac:dyDescent="0.2">
      <c r="A272" s="161">
        <f>A267+1</f>
        <v>43</v>
      </c>
      <c r="B272" s="163" t="s">
        <v>555</v>
      </c>
      <c r="C272" s="164" t="s">
        <v>556</v>
      </c>
      <c r="D272" s="63" t="s">
        <v>557</v>
      </c>
      <c r="E272" s="64" t="s">
        <v>112</v>
      </c>
      <c r="F272" s="20"/>
      <c r="G272" s="114" t="s">
        <v>57</v>
      </c>
      <c r="H272" s="117" t="s">
        <v>558</v>
      </c>
      <c r="I272" s="118">
        <v>9.6</v>
      </c>
      <c r="J272" s="117" t="s">
        <v>559</v>
      </c>
      <c r="K272" s="118">
        <v>10.9</v>
      </c>
      <c r="L272" s="117" t="s">
        <v>560</v>
      </c>
      <c r="M272" s="118">
        <v>14</v>
      </c>
      <c r="N272" s="118">
        <f t="shared" ref="N272:N335" si="15">_xlfn.STDEV.P(I272,K272,M272)</f>
        <v>1.8457157599876195</v>
      </c>
      <c r="O272" s="118">
        <f t="shared" ref="O272:O335" si="16">N272/P272*100</f>
        <v>16.049702260761908</v>
      </c>
      <c r="P272" s="119">
        <f t="shared" ref="P272:P335" si="17">(I272+K272+M272)/3</f>
        <v>11.5</v>
      </c>
    </row>
    <row r="273" spans="1:16" s="31" customFormat="1" ht="13.5" customHeight="1" x14ac:dyDescent="0.2">
      <c r="A273" s="161"/>
      <c r="B273" s="163"/>
      <c r="C273" s="164"/>
      <c r="D273" s="65" t="s">
        <v>561</v>
      </c>
      <c r="E273" s="66" t="s">
        <v>562</v>
      </c>
      <c r="F273" s="23"/>
      <c r="G273" s="114"/>
      <c r="H273" s="117"/>
      <c r="I273" s="118">
        <v>0</v>
      </c>
      <c r="J273" s="117"/>
      <c r="K273" s="118"/>
      <c r="L273" s="117"/>
      <c r="M273" s="118"/>
      <c r="N273" s="118">
        <f t="shared" si="15"/>
        <v>0</v>
      </c>
      <c r="O273" s="118" t="e">
        <f t="shared" si="16"/>
        <v>#DIV/0!</v>
      </c>
      <c r="P273" s="119">
        <f t="shared" si="17"/>
        <v>0</v>
      </c>
    </row>
    <row r="274" spans="1:16" s="31" customFormat="1" ht="13.5" customHeight="1" x14ac:dyDescent="0.2">
      <c r="A274" s="161"/>
      <c r="B274" s="163"/>
      <c r="C274" s="164"/>
      <c r="D274" s="67" t="s">
        <v>563</v>
      </c>
      <c r="E274" s="68" t="s">
        <v>112</v>
      </c>
      <c r="F274" s="69"/>
      <c r="G274" s="114"/>
      <c r="H274" s="117"/>
      <c r="I274" s="118">
        <v>0</v>
      </c>
      <c r="J274" s="117"/>
      <c r="K274" s="118"/>
      <c r="L274" s="117"/>
      <c r="M274" s="118"/>
      <c r="N274" s="118">
        <f t="shared" si="15"/>
        <v>0</v>
      </c>
      <c r="O274" s="118" t="e">
        <f t="shared" si="16"/>
        <v>#DIV/0!</v>
      </c>
      <c r="P274" s="119">
        <f t="shared" si="17"/>
        <v>0</v>
      </c>
    </row>
    <row r="275" spans="1:16" s="31" customFormat="1" ht="22.5" customHeight="1" x14ac:dyDescent="0.2">
      <c r="A275" s="156">
        <v>44</v>
      </c>
      <c r="B275" s="106" t="s">
        <v>555</v>
      </c>
      <c r="C275" s="107" t="s">
        <v>564</v>
      </c>
      <c r="D275" s="29" t="s">
        <v>557</v>
      </c>
      <c r="E275" s="29" t="s">
        <v>112</v>
      </c>
      <c r="F275" s="30"/>
      <c r="G275" s="106" t="s">
        <v>57</v>
      </c>
      <c r="H275" s="108" t="s">
        <v>558</v>
      </c>
      <c r="I275" s="109">
        <v>14.4</v>
      </c>
      <c r="J275" s="108" t="s">
        <v>559</v>
      </c>
      <c r="K275" s="109">
        <v>17.100000000000001</v>
      </c>
      <c r="L275" s="108" t="s">
        <v>560</v>
      </c>
      <c r="M275" s="109">
        <v>12</v>
      </c>
      <c r="N275" s="109">
        <f t="shared" si="15"/>
        <v>2.0832666655999645</v>
      </c>
      <c r="O275" s="109">
        <f t="shared" si="16"/>
        <v>14.367356314482512</v>
      </c>
      <c r="P275" s="110">
        <f t="shared" si="17"/>
        <v>14.5</v>
      </c>
    </row>
    <row r="276" spans="1:16" s="31" customFormat="1" ht="13.5" customHeight="1" x14ac:dyDescent="0.2">
      <c r="A276" s="156"/>
      <c r="B276" s="106"/>
      <c r="C276" s="107"/>
      <c r="D276" s="32" t="s">
        <v>561</v>
      </c>
      <c r="E276" s="32" t="s">
        <v>565</v>
      </c>
      <c r="F276" s="33"/>
      <c r="G276" s="106"/>
      <c r="H276" s="108"/>
      <c r="I276" s="109">
        <v>0</v>
      </c>
      <c r="J276" s="108"/>
      <c r="K276" s="109"/>
      <c r="L276" s="108"/>
      <c r="M276" s="109"/>
      <c r="N276" s="109">
        <f t="shared" si="15"/>
        <v>0</v>
      </c>
      <c r="O276" s="109" t="e">
        <f t="shared" si="16"/>
        <v>#DIV/0!</v>
      </c>
      <c r="P276" s="110">
        <f t="shared" si="17"/>
        <v>0</v>
      </c>
    </row>
    <row r="277" spans="1:16" s="31" customFormat="1" ht="13.5" customHeight="1" x14ac:dyDescent="0.2">
      <c r="A277" s="156"/>
      <c r="B277" s="106"/>
      <c r="C277" s="107"/>
      <c r="D277" s="35" t="s">
        <v>563</v>
      </c>
      <c r="E277" s="35" t="s">
        <v>69</v>
      </c>
      <c r="F277" s="36"/>
      <c r="G277" s="106"/>
      <c r="H277" s="108"/>
      <c r="I277" s="109">
        <v>0</v>
      </c>
      <c r="J277" s="108"/>
      <c r="K277" s="109"/>
      <c r="L277" s="108"/>
      <c r="M277" s="109"/>
      <c r="N277" s="109">
        <f t="shared" si="15"/>
        <v>0</v>
      </c>
      <c r="O277" s="109" t="e">
        <f t="shared" si="16"/>
        <v>#DIV/0!</v>
      </c>
      <c r="P277" s="110">
        <f t="shared" si="17"/>
        <v>0</v>
      </c>
    </row>
    <row r="278" spans="1:16" s="31" customFormat="1" ht="12" customHeight="1" x14ac:dyDescent="0.2">
      <c r="A278" s="156">
        <v>45</v>
      </c>
      <c r="B278" s="157" t="s">
        <v>566</v>
      </c>
      <c r="C278" s="158" t="s">
        <v>567</v>
      </c>
      <c r="D278" s="63" t="s">
        <v>322</v>
      </c>
      <c r="E278" s="64" t="s">
        <v>568</v>
      </c>
      <c r="F278" s="50"/>
      <c r="G278" s="157" t="s">
        <v>57</v>
      </c>
      <c r="H278" s="159" t="s">
        <v>558</v>
      </c>
      <c r="I278" s="160">
        <v>64.8</v>
      </c>
      <c r="J278" s="159" t="s">
        <v>559</v>
      </c>
      <c r="K278" s="160">
        <v>41.4</v>
      </c>
      <c r="L278" s="159" t="s">
        <v>560</v>
      </c>
      <c r="M278" s="160">
        <v>60</v>
      </c>
      <c r="N278" s="160">
        <f t="shared" si="15"/>
        <v>10.091580649234318</v>
      </c>
      <c r="O278" s="160">
        <f t="shared" si="16"/>
        <v>18.215849547354367</v>
      </c>
      <c r="P278" s="110">
        <f t="shared" si="17"/>
        <v>55.4</v>
      </c>
    </row>
    <row r="279" spans="1:16" s="31" customFormat="1" ht="13.5" customHeight="1" x14ac:dyDescent="0.2">
      <c r="A279" s="156"/>
      <c r="B279" s="157"/>
      <c r="C279" s="158"/>
      <c r="D279" s="65" t="s">
        <v>569</v>
      </c>
      <c r="E279" s="66" t="s">
        <v>570</v>
      </c>
      <c r="F279" s="23"/>
      <c r="G279" s="157"/>
      <c r="H279" s="159"/>
      <c r="I279" s="160">
        <v>0</v>
      </c>
      <c r="J279" s="159"/>
      <c r="K279" s="160"/>
      <c r="L279" s="159"/>
      <c r="M279" s="160"/>
      <c r="N279" s="160">
        <f t="shared" si="15"/>
        <v>0</v>
      </c>
      <c r="O279" s="160" t="e">
        <f t="shared" si="16"/>
        <v>#DIV/0!</v>
      </c>
      <c r="P279" s="110">
        <f t="shared" si="17"/>
        <v>0</v>
      </c>
    </row>
    <row r="280" spans="1:16" s="31" customFormat="1" ht="13.5" customHeight="1" x14ac:dyDescent="0.2">
      <c r="A280" s="156"/>
      <c r="B280" s="157"/>
      <c r="C280" s="158"/>
      <c r="D280" s="65" t="s">
        <v>571</v>
      </c>
      <c r="E280" s="66" t="s">
        <v>69</v>
      </c>
      <c r="F280" s="23"/>
      <c r="G280" s="157"/>
      <c r="H280" s="159"/>
      <c r="I280" s="160">
        <v>0</v>
      </c>
      <c r="J280" s="159"/>
      <c r="K280" s="160"/>
      <c r="L280" s="159"/>
      <c r="M280" s="160"/>
      <c r="N280" s="160">
        <f t="shared" si="15"/>
        <v>0</v>
      </c>
      <c r="O280" s="160" t="e">
        <f t="shared" si="16"/>
        <v>#DIV/0!</v>
      </c>
      <c r="P280" s="110">
        <f t="shared" si="17"/>
        <v>0</v>
      </c>
    </row>
    <row r="281" spans="1:16" s="31" customFormat="1" ht="13.5" customHeight="1" x14ac:dyDescent="0.2">
      <c r="A281" s="156"/>
      <c r="B281" s="157"/>
      <c r="C281" s="158"/>
      <c r="D281" s="65" t="s">
        <v>572</v>
      </c>
      <c r="E281" s="66" t="s">
        <v>573</v>
      </c>
      <c r="F281" s="23"/>
      <c r="G281" s="157"/>
      <c r="H281" s="159"/>
      <c r="I281" s="160">
        <v>0</v>
      </c>
      <c r="J281" s="159"/>
      <c r="K281" s="160"/>
      <c r="L281" s="159"/>
      <c r="M281" s="160"/>
      <c r="N281" s="160">
        <f t="shared" si="15"/>
        <v>0</v>
      </c>
      <c r="O281" s="160" t="e">
        <f t="shared" si="16"/>
        <v>#DIV/0!</v>
      </c>
      <c r="P281" s="110">
        <f t="shared" si="17"/>
        <v>0</v>
      </c>
    </row>
    <row r="282" spans="1:16" s="31" customFormat="1" ht="22.5" x14ac:dyDescent="0.2">
      <c r="A282" s="156"/>
      <c r="B282" s="157"/>
      <c r="C282" s="158"/>
      <c r="D282" s="35" t="s">
        <v>574</v>
      </c>
      <c r="E282" s="35" t="s">
        <v>575</v>
      </c>
      <c r="F282" s="25" t="s">
        <v>63</v>
      </c>
      <c r="G282" s="157"/>
      <c r="H282" s="159"/>
      <c r="I282" s="160">
        <v>0</v>
      </c>
      <c r="J282" s="159"/>
      <c r="K282" s="160"/>
      <c r="L282" s="159"/>
      <c r="M282" s="160"/>
      <c r="N282" s="160">
        <f t="shared" si="15"/>
        <v>0</v>
      </c>
      <c r="O282" s="160" t="e">
        <f t="shared" si="16"/>
        <v>#DIV/0!</v>
      </c>
      <c r="P282" s="110">
        <f t="shared" si="17"/>
        <v>0</v>
      </c>
    </row>
    <row r="283" spans="1:16" s="31" customFormat="1" ht="12" customHeight="1" x14ac:dyDescent="0.2">
      <c r="A283" s="156">
        <v>46</v>
      </c>
      <c r="B283" s="162" t="s">
        <v>566</v>
      </c>
      <c r="C283" s="107" t="s">
        <v>567</v>
      </c>
      <c r="D283" s="29" t="s">
        <v>569</v>
      </c>
      <c r="E283" s="29" t="s">
        <v>570</v>
      </c>
      <c r="F283" s="50"/>
      <c r="G283" s="106" t="s">
        <v>57</v>
      </c>
      <c r="H283" s="108" t="s">
        <v>558</v>
      </c>
      <c r="I283" s="109">
        <v>114</v>
      </c>
      <c r="J283" s="108" t="s">
        <v>559</v>
      </c>
      <c r="K283" s="109">
        <v>77.7</v>
      </c>
      <c r="L283" s="108" t="s">
        <v>560</v>
      </c>
      <c r="M283" s="109">
        <v>80</v>
      </c>
      <c r="N283" s="109">
        <f t="shared" si="15"/>
        <v>16.596452097427985</v>
      </c>
      <c r="O283" s="109">
        <f t="shared" si="16"/>
        <v>18.325121933118865</v>
      </c>
      <c r="P283" s="110">
        <f t="shared" si="17"/>
        <v>90.566666666666663</v>
      </c>
    </row>
    <row r="284" spans="1:16" s="31" customFormat="1" ht="13.5" customHeight="1" x14ac:dyDescent="0.2">
      <c r="A284" s="156"/>
      <c r="B284" s="162"/>
      <c r="C284" s="107"/>
      <c r="D284" s="32" t="s">
        <v>572</v>
      </c>
      <c r="E284" s="32" t="s">
        <v>573</v>
      </c>
      <c r="F284" s="33"/>
      <c r="G284" s="106"/>
      <c r="H284" s="108"/>
      <c r="I284" s="109">
        <v>0</v>
      </c>
      <c r="J284" s="108"/>
      <c r="K284" s="109"/>
      <c r="L284" s="108"/>
      <c r="M284" s="109"/>
      <c r="N284" s="109">
        <f t="shared" si="15"/>
        <v>0</v>
      </c>
      <c r="O284" s="109" t="e">
        <f t="shared" si="16"/>
        <v>#DIV/0!</v>
      </c>
      <c r="P284" s="110">
        <f t="shared" si="17"/>
        <v>0</v>
      </c>
    </row>
    <row r="285" spans="1:16" s="31" customFormat="1" ht="13.5" customHeight="1" x14ac:dyDescent="0.2">
      <c r="A285" s="156"/>
      <c r="B285" s="162"/>
      <c r="C285" s="107"/>
      <c r="D285" s="32" t="s">
        <v>322</v>
      </c>
      <c r="E285" s="32" t="s">
        <v>568</v>
      </c>
      <c r="F285" s="33"/>
      <c r="G285" s="106"/>
      <c r="H285" s="108"/>
      <c r="I285" s="109">
        <v>0</v>
      </c>
      <c r="J285" s="108"/>
      <c r="K285" s="109"/>
      <c r="L285" s="108"/>
      <c r="M285" s="109"/>
      <c r="N285" s="109">
        <f t="shared" si="15"/>
        <v>0</v>
      </c>
      <c r="O285" s="109" t="e">
        <f t="shared" si="16"/>
        <v>#DIV/0!</v>
      </c>
      <c r="P285" s="110">
        <f t="shared" si="17"/>
        <v>0</v>
      </c>
    </row>
    <row r="286" spans="1:16" s="31" customFormat="1" ht="13.5" customHeight="1" x14ac:dyDescent="0.2">
      <c r="A286" s="156"/>
      <c r="B286" s="162"/>
      <c r="C286" s="107"/>
      <c r="D286" s="32" t="s">
        <v>576</v>
      </c>
      <c r="E286" s="32" t="s">
        <v>577</v>
      </c>
      <c r="F286" s="23" t="s">
        <v>63</v>
      </c>
      <c r="G286" s="106"/>
      <c r="H286" s="108"/>
      <c r="I286" s="109">
        <v>0</v>
      </c>
      <c r="J286" s="108"/>
      <c r="K286" s="109"/>
      <c r="L286" s="108"/>
      <c r="M286" s="109"/>
      <c r="N286" s="109">
        <f t="shared" si="15"/>
        <v>0</v>
      </c>
      <c r="O286" s="109" t="e">
        <f t="shared" si="16"/>
        <v>#DIV/0!</v>
      </c>
      <c r="P286" s="110">
        <f t="shared" si="17"/>
        <v>0</v>
      </c>
    </row>
    <row r="287" spans="1:16" s="31" customFormat="1" ht="33.75" x14ac:dyDescent="0.2">
      <c r="A287" s="156"/>
      <c r="B287" s="162"/>
      <c r="C287" s="107"/>
      <c r="D287" s="35" t="s">
        <v>578</v>
      </c>
      <c r="E287" s="35" t="s">
        <v>579</v>
      </c>
      <c r="F287" s="36"/>
      <c r="G287" s="106"/>
      <c r="H287" s="108"/>
      <c r="I287" s="109">
        <v>0</v>
      </c>
      <c r="J287" s="108"/>
      <c r="K287" s="109"/>
      <c r="L287" s="108"/>
      <c r="M287" s="109"/>
      <c r="N287" s="109">
        <f t="shared" si="15"/>
        <v>0</v>
      </c>
      <c r="O287" s="109" t="e">
        <f t="shared" si="16"/>
        <v>#DIV/0!</v>
      </c>
      <c r="P287" s="110">
        <f t="shared" si="17"/>
        <v>0</v>
      </c>
    </row>
    <row r="288" spans="1:16" s="31" customFormat="1" ht="12" customHeight="1" x14ac:dyDescent="0.2">
      <c r="A288" s="156">
        <v>47</v>
      </c>
      <c r="B288" s="106" t="s">
        <v>566</v>
      </c>
      <c r="C288" s="107" t="s">
        <v>567</v>
      </c>
      <c r="D288" s="29" t="s">
        <v>569</v>
      </c>
      <c r="E288" s="29" t="s">
        <v>570</v>
      </c>
      <c r="F288" s="50"/>
      <c r="G288" s="106" t="s">
        <v>57</v>
      </c>
      <c r="H288" s="108" t="s">
        <v>558</v>
      </c>
      <c r="I288" s="109">
        <v>64.8</v>
      </c>
      <c r="J288" s="108" t="s">
        <v>559</v>
      </c>
      <c r="K288" s="109">
        <v>64</v>
      </c>
      <c r="L288" s="108" t="s">
        <v>560</v>
      </c>
      <c r="M288" s="109">
        <v>80</v>
      </c>
      <c r="N288" s="109">
        <f t="shared" si="15"/>
        <v>7.3611593289825414</v>
      </c>
      <c r="O288" s="109">
        <f t="shared" si="16"/>
        <v>10.576378346239283</v>
      </c>
      <c r="P288" s="110">
        <f t="shared" si="17"/>
        <v>69.600000000000009</v>
      </c>
    </row>
    <row r="289" spans="1:16" s="31" customFormat="1" ht="13.5" customHeight="1" x14ac:dyDescent="0.2">
      <c r="A289" s="156"/>
      <c r="B289" s="106"/>
      <c r="C289" s="107"/>
      <c r="D289" s="32" t="s">
        <v>572</v>
      </c>
      <c r="E289" s="32" t="s">
        <v>573</v>
      </c>
      <c r="F289" s="33"/>
      <c r="G289" s="106"/>
      <c r="H289" s="108"/>
      <c r="I289" s="109">
        <v>0</v>
      </c>
      <c r="J289" s="108"/>
      <c r="K289" s="109"/>
      <c r="L289" s="108"/>
      <c r="M289" s="109"/>
      <c r="N289" s="109">
        <f t="shared" si="15"/>
        <v>0</v>
      </c>
      <c r="O289" s="109" t="e">
        <f t="shared" si="16"/>
        <v>#DIV/0!</v>
      </c>
      <c r="P289" s="110">
        <f t="shared" si="17"/>
        <v>0</v>
      </c>
    </row>
    <row r="290" spans="1:16" s="31" customFormat="1" ht="13.5" customHeight="1" x14ac:dyDescent="0.2">
      <c r="A290" s="156"/>
      <c r="B290" s="106"/>
      <c r="C290" s="107"/>
      <c r="D290" s="32" t="s">
        <v>322</v>
      </c>
      <c r="E290" s="32" t="s">
        <v>580</v>
      </c>
      <c r="F290" s="33"/>
      <c r="G290" s="106"/>
      <c r="H290" s="108"/>
      <c r="I290" s="109">
        <v>0</v>
      </c>
      <c r="J290" s="108"/>
      <c r="K290" s="109"/>
      <c r="L290" s="108"/>
      <c r="M290" s="109"/>
      <c r="N290" s="109">
        <f t="shared" si="15"/>
        <v>0</v>
      </c>
      <c r="O290" s="109" t="e">
        <f t="shared" si="16"/>
        <v>#DIV/0!</v>
      </c>
      <c r="P290" s="110">
        <f t="shared" si="17"/>
        <v>0</v>
      </c>
    </row>
    <row r="291" spans="1:16" s="31" customFormat="1" ht="13.5" customHeight="1" x14ac:dyDescent="0.2">
      <c r="A291" s="156"/>
      <c r="B291" s="106"/>
      <c r="C291" s="107"/>
      <c r="D291" s="32" t="s">
        <v>576</v>
      </c>
      <c r="E291" s="32" t="s">
        <v>577</v>
      </c>
      <c r="F291" s="23" t="s">
        <v>63</v>
      </c>
      <c r="G291" s="106"/>
      <c r="H291" s="108"/>
      <c r="I291" s="109">
        <v>0</v>
      </c>
      <c r="J291" s="108"/>
      <c r="K291" s="109"/>
      <c r="L291" s="108"/>
      <c r="M291" s="109"/>
      <c r="N291" s="109">
        <f t="shared" si="15"/>
        <v>0</v>
      </c>
      <c r="O291" s="109" t="e">
        <f t="shared" si="16"/>
        <v>#DIV/0!</v>
      </c>
      <c r="P291" s="110">
        <f t="shared" si="17"/>
        <v>0</v>
      </c>
    </row>
    <row r="292" spans="1:16" s="31" customFormat="1" ht="33.75" x14ac:dyDescent="0.2">
      <c r="A292" s="156"/>
      <c r="B292" s="106"/>
      <c r="C292" s="107"/>
      <c r="D292" s="35" t="s">
        <v>578</v>
      </c>
      <c r="E292" s="35" t="s">
        <v>579</v>
      </c>
      <c r="F292" s="36"/>
      <c r="G292" s="106"/>
      <c r="H292" s="108"/>
      <c r="I292" s="109">
        <v>0</v>
      </c>
      <c r="J292" s="108"/>
      <c r="K292" s="109"/>
      <c r="L292" s="108"/>
      <c r="M292" s="109"/>
      <c r="N292" s="109">
        <f t="shared" si="15"/>
        <v>0</v>
      </c>
      <c r="O292" s="109" t="e">
        <f t="shared" si="16"/>
        <v>#DIV/0!</v>
      </c>
      <c r="P292" s="110">
        <f t="shared" si="17"/>
        <v>0</v>
      </c>
    </row>
    <row r="293" spans="1:16" s="31" customFormat="1" ht="12" customHeight="1" x14ac:dyDescent="0.2">
      <c r="A293" s="156">
        <v>48</v>
      </c>
      <c r="B293" s="106" t="s">
        <v>581</v>
      </c>
      <c r="C293" s="107" t="s">
        <v>582</v>
      </c>
      <c r="D293" s="29" t="s">
        <v>166</v>
      </c>
      <c r="E293" s="29" t="s">
        <v>583</v>
      </c>
      <c r="F293" s="30"/>
      <c r="G293" s="106" t="s">
        <v>57</v>
      </c>
      <c r="H293" s="108" t="s">
        <v>558</v>
      </c>
      <c r="I293" s="109">
        <v>82.8</v>
      </c>
      <c r="J293" s="108" t="s">
        <v>559</v>
      </c>
      <c r="K293" s="109">
        <v>94.5</v>
      </c>
      <c r="L293" s="108" t="s">
        <v>560</v>
      </c>
      <c r="M293" s="109">
        <v>74</v>
      </c>
      <c r="N293" s="109">
        <f t="shared" si="15"/>
        <v>8.3969571208199518</v>
      </c>
      <c r="O293" s="109">
        <f t="shared" si="16"/>
        <v>10.024222587528794</v>
      </c>
      <c r="P293" s="110">
        <f t="shared" si="17"/>
        <v>83.766666666666666</v>
      </c>
    </row>
    <row r="294" spans="1:16" s="31" customFormat="1" ht="22.5" x14ac:dyDescent="0.2">
      <c r="A294" s="156"/>
      <c r="B294" s="106"/>
      <c r="C294" s="107"/>
      <c r="D294" s="32" t="s">
        <v>584</v>
      </c>
      <c r="E294" s="32" t="s">
        <v>112</v>
      </c>
      <c r="F294" s="33"/>
      <c r="G294" s="106"/>
      <c r="H294" s="108"/>
      <c r="I294" s="109">
        <v>0</v>
      </c>
      <c r="J294" s="108"/>
      <c r="K294" s="109"/>
      <c r="L294" s="108"/>
      <c r="M294" s="109"/>
      <c r="N294" s="109">
        <f t="shared" si="15"/>
        <v>0</v>
      </c>
      <c r="O294" s="109" t="e">
        <f t="shared" si="16"/>
        <v>#DIV/0!</v>
      </c>
      <c r="P294" s="110">
        <f t="shared" si="17"/>
        <v>0</v>
      </c>
    </row>
    <row r="295" spans="1:16" s="31" customFormat="1" ht="13.5" customHeight="1" x14ac:dyDescent="0.2">
      <c r="A295" s="156"/>
      <c r="B295" s="106"/>
      <c r="C295" s="107"/>
      <c r="D295" s="32" t="s">
        <v>585</v>
      </c>
      <c r="E295" s="32" t="s">
        <v>69</v>
      </c>
      <c r="F295" s="33"/>
      <c r="G295" s="106"/>
      <c r="H295" s="108"/>
      <c r="I295" s="109">
        <v>0</v>
      </c>
      <c r="J295" s="108"/>
      <c r="K295" s="109"/>
      <c r="L295" s="108"/>
      <c r="M295" s="109"/>
      <c r="N295" s="109">
        <f t="shared" si="15"/>
        <v>0</v>
      </c>
      <c r="O295" s="109" t="e">
        <f t="shared" si="16"/>
        <v>#DIV/0!</v>
      </c>
      <c r="P295" s="110">
        <f t="shared" si="17"/>
        <v>0</v>
      </c>
    </row>
    <row r="296" spans="1:16" s="31" customFormat="1" ht="13.5" customHeight="1" x14ac:dyDescent="0.2">
      <c r="A296" s="156"/>
      <c r="B296" s="106"/>
      <c r="C296" s="107"/>
      <c r="D296" s="32" t="s">
        <v>586</v>
      </c>
      <c r="E296" s="32" t="s">
        <v>587</v>
      </c>
      <c r="F296" s="23" t="s">
        <v>63</v>
      </c>
      <c r="G296" s="106"/>
      <c r="H296" s="108"/>
      <c r="I296" s="109">
        <v>0</v>
      </c>
      <c r="J296" s="108"/>
      <c r="K296" s="109"/>
      <c r="L296" s="108"/>
      <c r="M296" s="109"/>
      <c r="N296" s="109">
        <f t="shared" si="15"/>
        <v>0</v>
      </c>
      <c r="O296" s="109" t="e">
        <f t="shared" si="16"/>
        <v>#DIV/0!</v>
      </c>
      <c r="P296" s="110">
        <f t="shared" si="17"/>
        <v>0</v>
      </c>
    </row>
    <row r="297" spans="1:16" s="31" customFormat="1" ht="13.5" customHeight="1" x14ac:dyDescent="0.2">
      <c r="A297" s="156"/>
      <c r="B297" s="106"/>
      <c r="C297" s="107"/>
      <c r="D297" s="32" t="s">
        <v>588</v>
      </c>
      <c r="E297" s="32" t="s">
        <v>589</v>
      </c>
      <c r="F297" s="33"/>
      <c r="G297" s="106"/>
      <c r="H297" s="108"/>
      <c r="I297" s="109">
        <v>0</v>
      </c>
      <c r="J297" s="108"/>
      <c r="K297" s="109"/>
      <c r="L297" s="108"/>
      <c r="M297" s="109"/>
      <c r="N297" s="109">
        <f t="shared" si="15"/>
        <v>0</v>
      </c>
      <c r="O297" s="109" t="e">
        <f t="shared" si="16"/>
        <v>#DIV/0!</v>
      </c>
      <c r="P297" s="110">
        <f t="shared" si="17"/>
        <v>0</v>
      </c>
    </row>
    <row r="298" spans="1:16" s="31" customFormat="1" ht="13.5" customHeight="1" x14ac:dyDescent="0.2">
      <c r="A298" s="156"/>
      <c r="B298" s="106"/>
      <c r="C298" s="107"/>
      <c r="D298" s="32" t="s">
        <v>71</v>
      </c>
      <c r="E298" s="32" t="s">
        <v>95</v>
      </c>
      <c r="F298" s="33"/>
      <c r="G298" s="106"/>
      <c r="H298" s="108"/>
      <c r="I298" s="109">
        <v>0</v>
      </c>
      <c r="J298" s="108"/>
      <c r="K298" s="109"/>
      <c r="L298" s="108"/>
      <c r="M298" s="109"/>
      <c r="N298" s="109">
        <f t="shared" si="15"/>
        <v>0</v>
      </c>
      <c r="O298" s="109" t="e">
        <f t="shared" si="16"/>
        <v>#DIV/0!</v>
      </c>
      <c r="P298" s="110">
        <f t="shared" si="17"/>
        <v>0</v>
      </c>
    </row>
    <row r="299" spans="1:16" s="31" customFormat="1" ht="13.5" customHeight="1" x14ac:dyDescent="0.2">
      <c r="A299" s="156"/>
      <c r="B299" s="106"/>
      <c r="C299" s="107"/>
      <c r="D299" s="32" t="s">
        <v>65</v>
      </c>
      <c r="E299" s="32" t="s">
        <v>590</v>
      </c>
      <c r="F299" s="33"/>
      <c r="G299" s="106"/>
      <c r="H299" s="108"/>
      <c r="I299" s="109">
        <v>0</v>
      </c>
      <c r="J299" s="108"/>
      <c r="K299" s="109"/>
      <c r="L299" s="108"/>
      <c r="M299" s="109"/>
      <c r="N299" s="109">
        <f t="shared" si="15"/>
        <v>0</v>
      </c>
      <c r="O299" s="109" t="e">
        <f t="shared" si="16"/>
        <v>#DIV/0!</v>
      </c>
      <c r="P299" s="110">
        <f t="shared" si="17"/>
        <v>0</v>
      </c>
    </row>
    <row r="300" spans="1:16" s="31" customFormat="1" ht="17.25" customHeight="1" x14ac:dyDescent="0.2">
      <c r="A300" s="156"/>
      <c r="B300" s="106"/>
      <c r="C300" s="107"/>
      <c r="D300" s="32" t="s">
        <v>591</v>
      </c>
      <c r="E300" s="32" t="s">
        <v>592</v>
      </c>
      <c r="F300" s="33"/>
      <c r="G300" s="106"/>
      <c r="H300" s="108"/>
      <c r="I300" s="109">
        <v>0</v>
      </c>
      <c r="J300" s="108"/>
      <c r="K300" s="109"/>
      <c r="L300" s="108"/>
      <c r="M300" s="109"/>
      <c r="N300" s="109">
        <f t="shared" si="15"/>
        <v>0</v>
      </c>
      <c r="O300" s="109" t="e">
        <f t="shared" si="16"/>
        <v>#DIV/0!</v>
      </c>
      <c r="P300" s="110">
        <f t="shared" si="17"/>
        <v>0</v>
      </c>
    </row>
    <row r="301" spans="1:16" s="31" customFormat="1" ht="17.25" customHeight="1" x14ac:dyDescent="0.2">
      <c r="A301" s="156"/>
      <c r="B301" s="106"/>
      <c r="C301" s="107"/>
      <c r="D301" s="35" t="s">
        <v>593</v>
      </c>
      <c r="E301" s="35" t="s">
        <v>594</v>
      </c>
      <c r="F301" s="36"/>
      <c r="G301" s="106"/>
      <c r="H301" s="108"/>
      <c r="I301" s="109">
        <v>0</v>
      </c>
      <c r="J301" s="108"/>
      <c r="K301" s="109"/>
      <c r="L301" s="108"/>
      <c r="M301" s="109"/>
      <c r="N301" s="109">
        <f t="shared" si="15"/>
        <v>0</v>
      </c>
      <c r="O301" s="109" t="e">
        <f t="shared" si="16"/>
        <v>#DIV/0!</v>
      </c>
      <c r="P301" s="110">
        <f t="shared" si="17"/>
        <v>0</v>
      </c>
    </row>
    <row r="302" spans="1:16" s="31" customFormat="1" ht="12" customHeight="1" x14ac:dyDescent="0.2">
      <c r="A302" s="156">
        <v>49</v>
      </c>
      <c r="B302" s="106" t="s">
        <v>581</v>
      </c>
      <c r="C302" s="107" t="s">
        <v>582</v>
      </c>
      <c r="D302" s="29" t="s">
        <v>166</v>
      </c>
      <c r="E302" s="29" t="s">
        <v>583</v>
      </c>
      <c r="F302" s="30"/>
      <c r="G302" s="106" t="s">
        <v>57</v>
      </c>
      <c r="H302" s="108" t="s">
        <v>558</v>
      </c>
      <c r="I302" s="109">
        <v>36</v>
      </c>
      <c r="J302" s="108" t="s">
        <v>559</v>
      </c>
      <c r="K302" s="109">
        <v>36.700000000000003</v>
      </c>
      <c r="L302" s="108" t="s">
        <v>560</v>
      </c>
      <c r="M302" s="109">
        <v>45</v>
      </c>
      <c r="N302" s="109">
        <f t="shared" si="15"/>
        <v>4.0876507787345293</v>
      </c>
      <c r="O302" s="109">
        <f t="shared" si="16"/>
        <v>10.418821016315707</v>
      </c>
      <c r="P302" s="110">
        <f t="shared" si="17"/>
        <v>39.233333333333334</v>
      </c>
    </row>
    <row r="303" spans="1:16" s="31" customFormat="1" ht="22.5" x14ac:dyDescent="0.2">
      <c r="A303" s="156"/>
      <c r="B303" s="106"/>
      <c r="C303" s="107"/>
      <c r="D303" s="32" t="s">
        <v>584</v>
      </c>
      <c r="E303" s="32" t="s">
        <v>112</v>
      </c>
      <c r="F303" s="33"/>
      <c r="G303" s="106"/>
      <c r="H303" s="108"/>
      <c r="I303" s="109">
        <v>0</v>
      </c>
      <c r="J303" s="108"/>
      <c r="K303" s="109"/>
      <c r="L303" s="108"/>
      <c r="M303" s="109"/>
      <c r="N303" s="109">
        <f t="shared" si="15"/>
        <v>0</v>
      </c>
      <c r="O303" s="109" t="e">
        <f t="shared" si="16"/>
        <v>#DIV/0!</v>
      </c>
      <c r="P303" s="110">
        <f t="shared" si="17"/>
        <v>0</v>
      </c>
    </row>
    <row r="304" spans="1:16" s="31" customFormat="1" ht="13.5" customHeight="1" x14ac:dyDescent="0.2">
      <c r="A304" s="156"/>
      <c r="B304" s="106"/>
      <c r="C304" s="107"/>
      <c r="D304" s="32" t="s">
        <v>545</v>
      </c>
      <c r="E304" s="32" t="s">
        <v>159</v>
      </c>
      <c r="F304" s="33"/>
      <c r="G304" s="106"/>
      <c r="H304" s="108"/>
      <c r="I304" s="109">
        <v>0</v>
      </c>
      <c r="J304" s="108"/>
      <c r="K304" s="109"/>
      <c r="L304" s="108"/>
      <c r="M304" s="109"/>
      <c r="N304" s="109">
        <f t="shared" si="15"/>
        <v>0</v>
      </c>
      <c r="O304" s="109" t="e">
        <f t="shared" si="16"/>
        <v>#DIV/0!</v>
      </c>
      <c r="P304" s="110">
        <f t="shared" si="17"/>
        <v>0</v>
      </c>
    </row>
    <row r="305" spans="1:16" s="31" customFormat="1" ht="13.5" customHeight="1" x14ac:dyDescent="0.2">
      <c r="A305" s="156"/>
      <c r="B305" s="106"/>
      <c r="C305" s="107"/>
      <c r="D305" s="32" t="s">
        <v>71</v>
      </c>
      <c r="E305" s="32" t="s">
        <v>95</v>
      </c>
      <c r="F305" s="33"/>
      <c r="G305" s="106"/>
      <c r="H305" s="108"/>
      <c r="I305" s="109">
        <v>0</v>
      </c>
      <c r="J305" s="108"/>
      <c r="K305" s="109"/>
      <c r="L305" s="108"/>
      <c r="M305" s="109"/>
      <c r="N305" s="109">
        <f t="shared" si="15"/>
        <v>0</v>
      </c>
      <c r="O305" s="109" t="e">
        <f t="shared" si="16"/>
        <v>#DIV/0!</v>
      </c>
      <c r="P305" s="110">
        <f t="shared" si="17"/>
        <v>0</v>
      </c>
    </row>
    <row r="306" spans="1:16" s="31" customFormat="1" ht="13.5" customHeight="1" x14ac:dyDescent="0.2">
      <c r="A306" s="156"/>
      <c r="B306" s="106"/>
      <c r="C306" s="107"/>
      <c r="D306" s="32" t="s">
        <v>585</v>
      </c>
      <c r="E306" s="32" t="s">
        <v>69</v>
      </c>
      <c r="F306" s="33"/>
      <c r="G306" s="106"/>
      <c r="H306" s="108"/>
      <c r="I306" s="109">
        <v>0</v>
      </c>
      <c r="J306" s="108"/>
      <c r="K306" s="109"/>
      <c r="L306" s="108"/>
      <c r="M306" s="109"/>
      <c r="N306" s="109">
        <f t="shared" si="15"/>
        <v>0</v>
      </c>
      <c r="O306" s="109" t="e">
        <f t="shared" si="16"/>
        <v>#DIV/0!</v>
      </c>
      <c r="P306" s="110">
        <f t="shared" si="17"/>
        <v>0</v>
      </c>
    </row>
    <row r="307" spans="1:16" s="31" customFormat="1" ht="13.5" customHeight="1" x14ac:dyDescent="0.2">
      <c r="A307" s="156"/>
      <c r="B307" s="106"/>
      <c r="C307" s="107"/>
      <c r="D307" s="32" t="s">
        <v>586</v>
      </c>
      <c r="E307" s="32" t="s">
        <v>587</v>
      </c>
      <c r="F307" s="23" t="s">
        <v>63</v>
      </c>
      <c r="G307" s="106"/>
      <c r="H307" s="108"/>
      <c r="I307" s="109">
        <v>0</v>
      </c>
      <c r="J307" s="108"/>
      <c r="K307" s="109"/>
      <c r="L307" s="108"/>
      <c r="M307" s="109"/>
      <c r="N307" s="109">
        <f t="shared" si="15"/>
        <v>0</v>
      </c>
      <c r="O307" s="109" t="e">
        <f t="shared" si="16"/>
        <v>#DIV/0!</v>
      </c>
      <c r="P307" s="110">
        <f t="shared" si="17"/>
        <v>0</v>
      </c>
    </row>
    <row r="308" spans="1:16" s="31" customFormat="1" ht="13.5" customHeight="1" x14ac:dyDescent="0.2">
      <c r="A308" s="156"/>
      <c r="B308" s="106"/>
      <c r="C308" s="107"/>
      <c r="D308" s="32" t="s">
        <v>588</v>
      </c>
      <c r="E308" s="32" t="s">
        <v>568</v>
      </c>
      <c r="F308" s="23"/>
      <c r="G308" s="106"/>
      <c r="H308" s="108"/>
      <c r="I308" s="109">
        <v>0</v>
      </c>
      <c r="J308" s="108"/>
      <c r="K308" s="109"/>
      <c r="L308" s="108"/>
      <c r="M308" s="109"/>
      <c r="N308" s="109">
        <f t="shared" si="15"/>
        <v>0</v>
      </c>
      <c r="O308" s="109" t="e">
        <f t="shared" si="16"/>
        <v>#DIV/0!</v>
      </c>
      <c r="P308" s="110">
        <f t="shared" si="17"/>
        <v>0</v>
      </c>
    </row>
    <row r="309" spans="1:16" s="31" customFormat="1" ht="13.5" customHeight="1" x14ac:dyDescent="0.2">
      <c r="A309" s="156"/>
      <c r="B309" s="106"/>
      <c r="C309" s="107"/>
      <c r="D309" s="35" t="s">
        <v>595</v>
      </c>
      <c r="E309" s="35" t="s">
        <v>596</v>
      </c>
      <c r="F309" s="25"/>
      <c r="G309" s="106"/>
      <c r="H309" s="108"/>
      <c r="I309" s="109">
        <v>0</v>
      </c>
      <c r="J309" s="108"/>
      <c r="K309" s="109"/>
      <c r="L309" s="108"/>
      <c r="M309" s="109"/>
      <c r="N309" s="109">
        <f t="shared" si="15"/>
        <v>0</v>
      </c>
      <c r="O309" s="109" t="e">
        <f t="shared" si="16"/>
        <v>#DIV/0!</v>
      </c>
      <c r="P309" s="110">
        <f t="shared" si="17"/>
        <v>0</v>
      </c>
    </row>
    <row r="310" spans="1:16" s="31" customFormat="1" ht="12" customHeight="1" x14ac:dyDescent="0.2">
      <c r="A310" s="156">
        <v>50</v>
      </c>
      <c r="B310" s="106" t="s">
        <v>581</v>
      </c>
      <c r="C310" s="107" t="s">
        <v>582</v>
      </c>
      <c r="D310" s="29" t="s">
        <v>166</v>
      </c>
      <c r="E310" s="29" t="s">
        <v>583</v>
      </c>
      <c r="F310" s="30"/>
      <c r="G310" s="106" t="s">
        <v>57</v>
      </c>
      <c r="H310" s="108" t="s">
        <v>558</v>
      </c>
      <c r="I310" s="109">
        <v>36</v>
      </c>
      <c r="J310" s="108" t="s">
        <v>559</v>
      </c>
      <c r="K310" s="109">
        <v>36.700000000000003</v>
      </c>
      <c r="L310" s="108" t="s">
        <v>560</v>
      </c>
      <c r="M310" s="109">
        <v>45</v>
      </c>
      <c r="N310" s="109">
        <f t="shared" si="15"/>
        <v>4.0876507787345293</v>
      </c>
      <c r="O310" s="109">
        <f t="shared" si="16"/>
        <v>10.418821016315707</v>
      </c>
      <c r="P310" s="110">
        <f t="shared" si="17"/>
        <v>39.233333333333334</v>
      </c>
    </row>
    <row r="311" spans="1:16" s="31" customFormat="1" ht="22.5" x14ac:dyDescent="0.2">
      <c r="A311" s="156"/>
      <c r="B311" s="106"/>
      <c r="C311" s="107"/>
      <c r="D311" s="32" t="s">
        <v>584</v>
      </c>
      <c r="E311" s="32" t="s">
        <v>112</v>
      </c>
      <c r="F311" s="33"/>
      <c r="G311" s="106"/>
      <c r="H311" s="108"/>
      <c r="I311" s="109">
        <v>0</v>
      </c>
      <c r="J311" s="108"/>
      <c r="K311" s="109"/>
      <c r="L311" s="108"/>
      <c r="M311" s="109"/>
      <c r="N311" s="109">
        <f t="shared" si="15"/>
        <v>0</v>
      </c>
      <c r="O311" s="109" t="e">
        <f t="shared" si="16"/>
        <v>#DIV/0!</v>
      </c>
      <c r="P311" s="110">
        <f t="shared" si="17"/>
        <v>0</v>
      </c>
    </row>
    <row r="312" spans="1:16" s="31" customFormat="1" ht="13.5" customHeight="1" x14ac:dyDescent="0.2">
      <c r="A312" s="156"/>
      <c r="B312" s="106"/>
      <c r="C312" s="107"/>
      <c r="D312" s="32" t="s">
        <v>545</v>
      </c>
      <c r="E312" s="32" t="s">
        <v>159</v>
      </c>
      <c r="F312" s="33"/>
      <c r="G312" s="106"/>
      <c r="H312" s="108"/>
      <c r="I312" s="109">
        <v>0</v>
      </c>
      <c r="J312" s="108"/>
      <c r="K312" s="109"/>
      <c r="L312" s="108"/>
      <c r="M312" s="109"/>
      <c r="N312" s="109">
        <f t="shared" si="15"/>
        <v>0</v>
      </c>
      <c r="O312" s="109" t="e">
        <f t="shared" si="16"/>
        <v>#DIV/0!</v>
      </c>
      <c r="P312" s="110">
        <f t="shared" si="17"/>
        <v>0</v>
      </c>
    </row>
    <row r="313" spans="1:16" s="31" customFormat="1" ht="13.5" customHeight="1" x14ac:dyDescent="0.2">
      <c r="A313" s="156"/>
      <c r="B313" s="106"/>
      <c r="C313" s="107"/>
      <c r="D313" s="32" t="s">
        <v>71</v>
      </c>
      <c r="E313" s="32" t="s">
        <v>95</v>
      </c>
      <c r="F313" s="33"/>
      <c r="G313" s="106"/>
      <c r="H313" s="108"/>
      <c r="I313" s="109">
        <v>0</v>
      </c>
      <c r="J313" s="108"/>
      <c r="K313" s="109"/>
      <c r="L313" s="108"/>
      <c r="M313" s="109"/>
      <c r="N313" s="109">
        <f t="shared" si="15"/>
        <v>0</v>
      </c>
      <c r="O313" s="109" t="e">
        <f t="shared" si="16"/>
        <v>#DIV/0!</v>
      </c>
      <c r="P313" s="110">
        <f t="shared" si="17"/>
        <v>0</v>
      </c>
    </row>
    <row r="314" spans="1:16" s="31" customFormat="1" ht="13.5" customHeight="1" x14ac:dyDescent="0.2">
      <c r="A314" s="156"/>
      <c r="B314" s="106"/>
      <c r="C314" s="107"/>
      <c r="D314" s="32" t="s">
        <v>585</v>
      </c>
      <c r="E314" s="32" t="s">
        <v>69</v>
      </c>
      <c r="F314" s="33"/>
      <c r="G314" s="106"/>
      <c r="H314" s="108"/>
      <c r="I314" s="109">
        <v>0</v>
      </c>
      <c r="J314" s="108"/>
      <c r="K314" s="109"/>
      <c r="L314" s="108"/>
      <c r="M314" s="109"/>
      <c r="N314" s="109">
        <f t="shared" si="15"/>
        <v>0</v>
      </c>
      <c r="O314" s="109" t="e">
        <f t="shared" si="16"/>
        <v>#DIV/0!</v>
      </c>
      <c r="P314" s="110">
        <f t="shared" si="17"/>
        <v>0</v>
      </c>
    </row>
    <row r="315" spans="1:16" s="31" customFormat="1" ht="13.5" customHeight="1" x14ac:dyDescent="0.2">
      <c r="A315" s="156"/>
      <c r="B315" s="106"/>
      <c r="C315" s="107"/>
      <c r="D315" s="32" t="s">
        <v>586</v>
      </c>
      <c r="E315" s="32" t="s">
        <v>587</v>
      </c>
      <c r="F315" s="23" t="s">
        <v>63</v>
      </c>
      <c r="G315" s="106"/>
      <c r="H315" s="108"/>
      <c r="I315" s="109">
        <v>0</v>
      </c>
      <c r="J315" s="108"/>
      <c r="K315" s="109"/>
      <c r="L315" s="108"/>
      <c r="M315" s="109"/>
      <c r="N315" s="109">
        <f t="shared" si="15"/>
        <v>0</v>
      </c>
      <c r="O315" s="109" t="e">
        <f t="shared" si="16"/>
        <v>#DIV/0!</v>
      </c>
      <c r="P315" s="110">
        <f t="shared" si="17"/>
        <v>0</v>
      </c>
    </row>
    <row r="316" spans="1:16" s="31" customFormat="1" ht="13.5" customHeight="1" x14ac:dyDescent="0.2">
      <c r="A316" s="156"/>
      <c r="B316" s="106"/>
      <c r="C316" s="107"/>
      <c r="D316" s="32" t="s">
        <v>588</v>
      </c>
      <c r="E316" s="32" t="s">
        <v>589</v>
      </c>
      <c r="F316" s="23"/>
      <c r="G316" s="106"/>
      <c r="H316" s="108"/>
      <c r="I316" s="109">
        <v>0</v>
      </c>
      <c r="J316" s="108"/>
      <c r="K316" s="109"/>
      <c r="L316" s="108"/>
      <c r="M316" s="109"/>
      <c r="N316" s="109">
        <f t="shared" si="15"/>
        <v>0</v>
      </c>
      <c r="O316" s="109" t="e">
        <f t="shared" si="16"/>
        <v>#DIV/0!</v>
      </c>
      <c r="P316" s="110">
        <f t="shared" si="17"/>
        <v>0</v>
      </c>
    </row>
    <row r="317" spans="1:16" s="31" customFormat="1" ht="13.5" customHeight="1" x14ac:dyDescent="0.2">
      <c r="A317" s="156"/>
      <c r="B317" s="106"/>
      <c r="C317" s="107"/>
      <c r="D317" s="35" t="s">
        <v>595</v>
      </c>
      <c r="E317" s="35" t="s">
        <v>596</v>
      </c>
      <c r="F317" s="25"/>
      <c r="G317" s="106"/>
      <c r="H317" s="108"/>
      <c r="I317" s="109">
        <v>0</v>
      </c>
      <c r="J317" s="108"/>
      <c r="K317" s="109"/>
      <c r="L317" s="108"/>
      <c r="M317" s="109"/>
      <c r="N317" s="109">
        <f t="shared" si="15"/>
        <v>0</v>
      </c>
      <c r="O317" s="109" t="e">
        <f t="shared" si="16"/>
        <v>#DIV/0!</v>
      </c>
      <c r="P317" s="110">
        <f t="shared" si="17"/>
        <v>0</v>
      </c>
    </row>
    <row r="318" spans="1:16" s="31" customFormat="1" ht="12" customHeight="1" x14ac:dyDescent="0.2">
      <c r="A318" s="156">
        <v>51</v>
      </c>
      <c r="B318" s="106" t="s">
        <v>581</v>
      </c>
      <c r="C318" s="107" t="s">
        <v>597</v>
      </c>
      <c r="D318" s="29" t="s">
        <v>585</v>
      </c>
      <c r="E318" s="29" t="s">
        <v>69</v>
      </c>
      <c r="F318" s="30"/>
      <c r="G318" s="157" t="s">
        <v>57</v>
      </c>
      <c r="H318" s="159" t="s">
        <v>558</v>
      </c>
      <c r="I318" s="160">
        <v>30</v>
      </c>
      <c r="J318" s="159" t="s">
        <v>559</v>
      </c>
      <c r="K318" s="160">
        <v>31.9</v>
      </c>
      <c r="L318" s="159" t="s">
        <v>560</v>
      </c>
      <c r="M318" s="160">
        <v>22</v>
      </c>
      <c r="N318" s="160">
        <f t="shared" si="15"/>
        <v>4.2897811391983636</v>
      </c>
      <c r="O318" s="160">
        <f t="shared" si="16"/>
        <v>15.338907529910713</v>
      </c>
      <c r="P318" s="110">
        <f t="shared" si="17"/>
        <v>27.966666666666669</v>
      </c>
    </row>
    <row r="319" spans="1:16" s="31" customFormat="1" ht="13.5" customHeight="1" x14ac:dyDescent="0.2">
      <c r="A319" s="156"/>
      <c r="B319" s="106"/>
      <c r="C319" s="107"/>
      <c r="D319" s="32" t="s">
        <v>71</v>
      </c>
      <c r="E319" s="32" t="s">
        <v>95</v>
      </c>
      <c r="F319" s="33"/>
      <c r="G319" s="157"/>
      <c r="H319" s="159"/>
      <c r="I319" s="160">
        <v>0</v>
      </c>
      <c r="J319" s="159"/>
      <c r="K319" s="160"/>
      <c r="L319" s="159"/>
      <c r="M319" s="160"/>
      <c r="N319" s="160">
        <f t="shared" si="15"/>
        <v>0</v>
      </c>
      <c r="O319" s="160" t="e">
        <f t="shared" si="16"/>
        <v>#DIV/0!</v>
      </c>
      <c r="P319" s="110">
        <f t="shared" si="17"/>
        <v>0</v>
      </c>
    </row>
    <row r="320" spans="1:16" s="31" customFormat="1" ht="22.5" x14ac:dyDescent="0.2">
      <c r="A320" s="156"/>
      <c r="B320" s="106"/>
      <c r="C320" s="107"/>
      <c r="D320" s="32" t="s">
        <v>598</v>
      </c>
      <c r="E320" s="32" t="s">
        <v>112</v>
      </c>
      <c r="F320" s="33"/>
      <c r="G320" s="157"/>
      <c r="H320" s="159"/>
      <c r="I320" s="160">
        <v>0</v>
      </c>
      <c r="J320" s="159"/>
      <c r="K320" s="160"/>
      <c r="L320" s="159"/>
      <c r="M320" s="160"/>
      <c r="N320" s="160">
        <f t="shared" si="15"/>
        <v>0</v>
      </c>
      <c r="O320" s="160" t="e">
        <f t="shared" si="16"/>
        <v>#DIV/0!</v>
      </c>
      <c r="P320" s="110">
        <f t="shared" si="17"/>
        <v>0</v>
      </c>
    </row>
    <row r="321" spans="1:16" s="31" customFormat="1" ht="13.5" customHeight="1" x14ac:dyDescent="0.2">
      <c r="A321" s="156"/>
      <c r="B321" s="106"/>
      <c r="C321" s="107"/>
      <c r="D321" s="32" t="s">
        <v>166</v>
      </c>
      <c r="E321" s="32" t="s">
        <v>583</v>
      </c>
      <c r="F321" s="33"/>
      <c r="G321" s="157"/>
      <c r="H321" s="159"/>
      <c r="I321" s="160">
        <v>0</v>
      </c>
      <c r="J321" s="159"/>
      <c r="K321" s="160"/>
      <c r="L321" s="159"/>
      <c r="M321" s="160"/>
      <c r="N321" s="160">
        <f t="shared" si="15"/>
        <v>0</v>
      </c>
      <c r="O321" s="160" t="e">
        <f t="shared" si="16"/>
        <v>#DIV/0!</v>
      </c>
      <c r="P321" s="110">
        <f t="shared" si="17"/>
        <v>0</v>
      </c>
    </row>
    <row r="322" spans="1:16" s="31" customFormat="1" ht="13.5" customHeight="1" x14ac:dyDescent="0.2">
      <c r="A322" s="156"/>
      <c r="B322" s="106"/>
      <c r="C322" s="107"/>
      <c r="D322" s="32" t="s">
        <v>588</v>
      </c>
      <c r="E322" s="32" t="s">
        <v>589</v>
      </c>
      <c r="F322" s="33"/>
      <c r="G322" s="157"/>
      <c r="H322" s="159"/>
      <c r="I322" s="160">
        <v>0</v>
      </c>
      <c r="J322" s="159"/>
      <c r="K322" s="160"/>
      <c r="L322" s="159"/>
      <c r="M322" s="160"/>
      <c r="N322" s="160">
        <f t="shared" si="15"/>
        <v>0</v>
      </c>
      <c r="O322" s="160" t="e">
        <f t="shared" si="16"/>
        <v>#DIV/0!</v>
      </c>
      <c r="P322" s="110">
        <f t="shared" si="17"/>
        <v>0</v>
      </c>
    </row>
    <row r="323" spans="1:16" s="31" customFormat="1" ht="13.5" customHeight="1" x14ac:dyDescent="0.2">
      <c r="A323" s="156"/>
      <c r="B323" s="106"/>
      <c r="C323" s="107"/>
      <c r="D323" s="32" t="s">
        <v>586</v>
      </c>
      <c r="E323" s="32" t="s">
        <v>599</v>
      </c>
      <c r="F323" s="23" t="s">
        <v>63</v>
      </c>
      <c r="G323" s="157"/>
      <c r="H323" s="159"/>
      <c r="I323" s="160">
        <v>0</v>
      </c>
      <c r="J323" s="159"/>
      <c r="K323" s="160"/>
      <c r="L323" s="159"/>
      <c r="M323" s="160"/>
      <c r="N323" s="160">
        <f t="shared" si="15"/>
        <v>0</v>
      </c>
      <c r="O323" s="160" t="e">
        <f t="shared" si="16"/>
        <v>#DIV/0!</v>
      </c>
      <c r="P323" s="110">
        <f t="shared" si="17"/>
        <v>0</v>
      </c>
    </row>
    <row r="324" spans="1:16" s="31" customFormat="1" ht="22.5" x14ac:dyDescent="0.2">
      <c r="A324" s="156"/>
      <c r="B324" s="106"/>
      <c r="C324" s="107"/>
      <c r="D324" s="35" t="s">
        <v>584</v>
      </c>
      <c r="E324" s="35" t="s">
        <v>112</v>
      </c>
      <c r="F324" s="36"/>
      <c r="G324" s="157"/>
      <c r="H324" s="159"/>
      <c r="I324" s="160">
        <v>0</v>
      </c>
      <c r="J324" s="159"/>
      <c r="K324" s="160"/>
      <c r="L324" s="159"/>
      <c r="M324" s="160"/>
      <c r="N324" s="160">
        <f t="shared" si="15"/>
        <v>0</v>
      </c>
      <c r="O324" s="160" t="e">
        <f t="shared" si="16"/>
        <v>#DIV/0!</v>
      </c>
      <c r="P324" s="110">
        <f t="shared" si="17"/>
        <v>0</v>
      </c>
    </row>
    <row r="325" spans="1:16" s="31" customFormat="1" ht="12" customHeight="1" x14ac:dyDescent="0.2">
      <c r="A325" s="156">
        <v>52</v>
      </c>
      <c r="B325" s="106" t="s">
        <v>600</v>
      </c>
      <c r="C325" s="107" t="s">
        <v>597</v>
      </c>
      <c r="D325" s="29" t="s">
        <v>585</v>
      </c>
      <c r="E325" s="29" t="s">
        <v>69</v>
      </c>
      <c r="F325" s="30"/>
      <c r="G325" s="106" t="s">
        <v>57</v>
      </c>
      <c r="H325" s="108" t="s">
        <v>558</v>
      </c>
      <c r="I325" s="109">
        <v>51.6</v>
      </c>
      <c r="J325" s="108" t="s">
        <v>559</v>
      </c>
      <c r="K325" s="109">
        <v>56.8</v>
      </c>
      <c r="L325" s="108" t="s">
        <v>560</v>
      </c>
      <c r="M325" s="109">
        <v>53</v>
      </c>
      <c r="N325" s="109">
        <f t="shared" si="15"/>
        <v>2.1969676071045421</v>
      </c>
      <c r="O325" s="109">
        <f t="shared" si="16"/>
        <v>4.0835829128337213</v>
      </c>
      <c r="P325" s="110">
        <f t="shared" si="17"/>
        <v>53.800000000000004</v>
      </c>
    </row>
    <row r="326" spans="1:16" s="31" customFormat="1" ht="22.5" x14ac:dyDescent="0.2">
      <c r="A326" s="156"/>
      <c r="B326" s="106"/>
      <c r="C326" s="107"/>
      <c r="D326" s="32" t="s">
        <v>598</v>
      </c>
      <c r="E326" s="32" t="s">
        <v>112</v>
      </c>
      <c r="F326" s="33"/>
      <c r="G326" s="106"/>
      <c r="H326" s="108"/>
      <c r="I326" s="109">
        <v>0</v>
      </c>
      <c r="J326" s="108"/>
      <c r="K326" s="109"/>
      <c r="L326" s="108"/>
      <c r="M326" s="109"/>
      <c r="N326" s="109">
        <f t="shared" si="15"/>
        <v>0</v>
      </c>
      <c r="O326" s="109" t="e">
        <f t="shared" si="16"/>
        <v>#DIV/0!</v>
      </c>
      <c r="P326" s="110">
        <f t="shared" si="17"/>
        <v>0</v>
      </c>
    </row>
    <row r="327" spans="1:16" s="31" customFormat="1" ht="13.5" customHeight="1" x14ac:dyDescent="0.2">
      <c r="A327" s="156"/>
      <c r="B327" s="106"/>
      <c r="C327" s="107"/>
      <c r="D327" s="32" t="s">
        <v>545</v>
      </c>
      <c r="E327" s="32" t="s">
        <v>159</v>
      </c>
      <c r="F327" s="33"/>
      <c r="G327" s="106"/>
      <c r="H327" s="108"/>
      <c r="I327" s="109">
        <v>0</v>
      </c>
      <c r="J327" s="108"/>
      <c r="K327" s="109"/>
      <c r="L327" s="108"/>
      <c r="M327" s="109"/>
      <c r="N327" s="109">
        <f t="shared" si="15"/>
        <v>0</v>
      </c>
      <c r="O327" s="109" t="e">
        <f t="shared" si="16"/>
        <v>#DIV/0!</v>
      </c>
      <c r="P327" s="110">
        <f t="shared" si="17"/>
        <v>0</v>
      </c>
    </row>
    <row r="328" spans="1:16" s="31" customFormat="1" ht="13.5" customHeight="1" x14ac:dyDescent="0.2">
      <c r="A328" s="156"/>
      <c r="B328" s="106"/>
      <c r="C328" s="107"/>
      <c r="D328" s="32" t="s">
        <v>166</v>
      </c>
      <c r="E328" s="32" t="s">
        <v>601</v>
      </c>
      <c r="F328" s="33"/>
      <c r="G328" s="106"/>
      <c r="H328" s="108"/>
      <c r="I328" s="109">
        <v>0</v>
      </c>
      <c r="J328" s="108"/>
      <c r="K328" s="109"/>
      <c r="L328" s="108"/>
      <c r="M328" s="109"/>
      <c r="N328" s="109">
        <f t="shared" si="15"/>
        <v>0</v>
      </c>
      <c r="O328" s="109" t="e">
        <f t="shared" si="16"/>
        <v>#DIV/0!</v>
      </c>
      <c r="P328" s="110">
        <f t="shared" si="17"/>
        <v>0</v>
      </c>
    </row>
    <row r="329" spans="1:16" s="31" customFormat="1" ht="13.5" customHeight="1" x14ac:dyDescent="0.2">
      <c r="A329" s="156"/>
      <c r="B329" s="106"/>
      <c r="C329" s="107"/>
      <c r="D329" s="32" t="s">
        <v>588</v>
      </c>
      <c r="E329" s="32" t="s">
        <v>589</v>
      </c>
      <c r="F329" s="33"/>
      <c r="G329" s="106"/>
      <c r="H329" s="108"/>
      <c r="I329" s="109">
        <v>0</v>
      </c>
      <c r="J329" s="108"/>
      <c r="K329" s="109"/>
      <c r="L329" s="108"/>
      <c r="M329" s="109"/>
      <c r="N329" s="109">
        <f t="shared" si="15"/>
        <v>0</v>
      </c>
      <c r="O329" s="109" t="e">
        <f t="shared" si="16"/>
        <v>#DIV/0!</v>
      </c>
      <c r="P329" s="110">
        <f t="shared" si="17"/>
        <v>0</v>
      </c>
    </row>
    <row r="330" spans="1:16" s="31" customFormat="1" ht="13.5" customHeight="1" x14ac:dyDescent="0.2">
      <c r="A330" s="156"/>
      <c r="B330" s="106"/>
      <c r="C330" s="107"/>
      <c r="D330" s="32" t="s">
        <v>586</v>
      </c>
      <c r="E330" s="32" t="s">
        <v>587</v>
      </c>
      <c r="F330" s="23" t="s">
        <v>63</v>
      </c>
      <c r="G330" s="106"/>
      <c r="H330" s="108"/>
      <c r="I330" s="109">
        <v>0</v>
      </c>
      <c r="J330" s="108"/>
      <c r="K330" s="109"/>
      <c r="L330" s="108"/>
      <c r="M330" s="109"/>
      <c r="N330" s="109">
        <f t="shared" si="15"/>
        <v>0</v>
      </c>
      <c r="O330" s="109" t="e">
        <f t="shared" si="16"/>
        <v>#DIV/0!</v>
      </c>
      <c r="P330" s="110">
        <f t="shared" si="17"/>
        <v>0</v>
      </c>
    </row>
    <row r="331" spans="1:16" s="31" customFormat="1" ht="22.5" x14ac:dyDescent="0.2">
      <c r="A331" s="156"/>
      <c r="B331" s="106"/>
      <c r="C331" s="107"/>
      <c r="D331" s="35" t="s">
        <v>584</v>
      </c>
      <c r="E331" s="35" t="s">
        <v>112</v>
      </c>
      <c r="F331" s="36"/>
      <c r="G331" s="106"/>
      <c r="H331" s="108"/>
      <c r="I331" s="109">
        <v>0</v>
      </c>
      <c r="J331" s="108"/>
      <c r="K331" s="109"/>
      <c r="L331" s="108"/>
      <c r="M331" s="109"/>
      <c r="N331" s="109">
        <f t="shared" si="15"/>
        <v>0</v>
      </c>
      <c r="O331" s="109" t="e">
        <f t="shared" si="16"/>
        <v>#DIV/0!</v>
      </c>
      <c r="P331" s="110">
        <f t="shared" si="17"/>
        <v>0</v>
      </c>
    </row>
    <row r="332" spans="1:16" s="31" customFormat="1" ht="12" customHeight="1" x14ac:dyDescent="0.2">
      <c r="A332" s="156">
        <v>53</v>
      </c>
      <c r="B332" s="106" t="s">
        <v>600</v>
      </c>
      <c r="C332" s="107" t="s">
        <v>597</v>
      </c>
      <c r="D332" s="29" t="s">
        <v>585</v>
      </c>
      <c r="E332" s="29" t="s">
        <v>69</v>
      </c>
      <c r="F332" s="30"/>
      <c r="G332" s="106" t="s">
        <v>57</v>
      </c>
      <c r="H332" s="108" t="s">
        <v>558</v>
      </c>
      <c r="I332" s="109">
        <v>51.6</v>
      </c>
      <c r="J332" s="108" t="s">
        <v>559</v>
      </c>
      <c r="K332" s="109">
        <v>56.8</v>
      </c>
      <c r="L332" s="108" t="s">
        <v>560</v>
      </c>
      <c r="M332" s="109">
        <v>53</v>
      </c>
      <c r="N332" s="109">
        <f t="shared" si="15"/>
        <v>2.1969676071045421</v>
      </c>
      <c r="O332" s="109">
        <f t="shared" si="16"/>
        <v>4.0835829128337213</v>
      </c>
      <c r="P332" s="110">
        <f t="shared" si="17"/>
        <v>53.800000000000004</v>
      </c>
    </row>
    <row r="333" spans="1:16" s="31" customFormat="1" ht="22.5" x14ac:dyDescent="0.2">
      <c r="A333" s="156"/>
      <c r="B333" s="106"/>
      <c r="C333" s="107"/>
      <c r="D333" s="32" t="s">
        <v>598</v>
      </c>
      <c r="E333" s="32" t="s">
        <v>112</v>
      </c>
      <c r="F333" s="33"/>
      <c r="G333" s="106"/>
      <c r="H333" s="108"/>
      <c r="I333" s="109">
        <v>0</v>
      </c>
      <c r="J333" s="108"/>
      <c r="K333" s="109"/>
      <c r="L333" s="108"/>
      <c r="M333" s="109"/>
      <c r="N333" s="109">
        <f t="shared" si="15"/>
        <v>0</v>
      </c>
      <c r="O333" s="109" t="e">
        <f t="shared" si="16"/>
        <v>#DIV/0!</v>
      </c>
      <c r="P333" s="110">
        <f t="shared" si="17"/>
        <v>0</v>
      </c>
    </row>
    <row r="334" spans="1:16" s="31" customFormat="1" ht="13.5" customHeight="1" x14ac:dyDescent="0.2">
      <c r="A334" s="156"/>
      <c r="B334" s="106"/>
      <c r="C334" s="107"/>
      <c r="D334" s="32" t="s">
        <v>545</v>
      </c>
      <c r="E334" s="32" t="s">
        <v>159</v>
      </c>
      <c r="F334" s="33"/>
      <c r="G334" s="106"/>
      <c r="H334" s="108"/>
      <c r="I334" s="109">
        <v>0</v>
      </c>
      <c r="J334" s="108"/>
      <c r="K334" s="109"/>
      <c r="L334" s="108"/>
      <c r="M334" s="109"/>
      <c r="N334" s="109">
        <f t="shared" si="15"/>
        <v>0</v>
      </c>
      <c r="O334" s="109" t="e">
        <f t="shared" si="16"/>
        <v>#DIV/0!</v>
      </c>
      <c r="P334" s="110">
        <f t="shared" si="17"/>
        <v>0</v>
      </c>
    </row>
    <row r="335" spans="1:16" s="31" customFormat="1" ht="13.5" customHeight="1" x14ac:dyDescent="0.2">
      <c r="A335" s="156"/>
      <c r="B335" s="106"/>
      <c r="C335" s="107"/>
      <c r="D335" s="32" t="s">
        <v>166</v>
      </c>
      <c r="E335" s="32" t="s">
        <v>601</v>
      </c>
      <c r="F335" s="33"/>
      <c r="G335" s="106"/>
      <c r="H335" s="108"/>
      <c r="I335" s="109">
        <v>0</v>
      </c>
      <c r="J335" s="108"/>
      <c r="K335" s="109"/>
      <c r="L335" s="108"/>
      <c r="M335" s="109"/>
      <c r="N335" s="109">
        <f t="shared" si="15"/>
        <v>0</v>
      </c>
      <c r="O335" s="109" t="e">
        <f t="shared" si="16"/>
        <v>#DIV/0!</v>
      </c>
      <c r="P335" s="110">
        <f t="shared" si="17"/>
        <v>0</v>
      </c>
    </row>
    <row r="336" spans="1:16" s="31" customFormat="1" ht="13.5" customHeight="1" x14ac:dyDescent="0.2">
      <c r="A336" s="156"/>
      <c r="B336" s="106"/>
      <c r="C336" s="107"/>
      <c r="D336" s="32" t="s">
        <v>588</v>
      </c>
      <c r="E336" s="32" t="s">
        <v>568</v>
      </c>
      <c r="F336" s="33"/>
      <c r="G336" s="106"/>
      <c r="H336" s="108"/>
      <c r="I336" s="109">
        <v>0</v>
      </c>
      <c r="J336" s="108"/>
      <c r="K336" s="109"/>
      <c r="L336" s="108"/>
      <c r="M336" s="109"/>
      <c r="N336" s="109">
        <f t="shared" ref="N336:N399" si="18">_xlfn.STDEV.P(I336,K336,M336)</f>
        <v>0</v>
      </c>
      <c r="O336" s="109" t="e">
        <f t="shared" ref="O336:O399" si="19">N336/P336*100</f>
        <v>#DIV/0!</v>
      </c>
      <c r="P336" s="110">
        <f t="shared" ref="P336:P399" si="20">(I336+K336+M336)/3</f>
        <v>0</v>
      </c>
    </row>
    <row r="337" spans="1:16" s="31" customFormat="1" ht="13.5" customHeight="1" x14ac:dyDescent="0.2">
      <c r="A337" s="156"/>
      <c r="B337" s="106"/>
      <c r="C337" s="107"/>
      <c r="D337" s="32" t="s">
        <v>586</v>
      </c>
      <c r="E337" s="32" t="s">
        <v>587</v>
      </c>
      <c r="F337" s="23" t="s">
        <v>63</v>
      </c>
      <c r="G337" s="106"/>
      <c r="H337" s="108"/>
      <c r="I337" s="109">
        <v>0</v>
      </c>
      <c r="J337" s="108"/>
      <c r="K337" s="109"/>
      <c r="L337" s="108"/>
      <c r="M337" s="109"/>
      <c r="N337" s="109">
        <f t="shared" si="18"/>
        <v>0</v>
      </c>
      <c r="O337" s="109" t="e">
        <f t="shared" si="19"/>
        <v>#DIV/0!</v>
      </c>
      <c r="P337" s="110">
        <f t="shared" si="20"/>
        <v>0</v>
      </c>
    </row>
    <row r="338" spans="1:16" s="31" customFormat="1" ht="22.5" x14ac:dyDescent="0.2">
      <c r="A338" s="156"/>
      <c r="B338" s="106"/>
      <c r="C338" s="107"/>
      <c r="D338" s="35" t="s">
        <v>584</v>
      </c>
      <c r="E338" s="35" t="s">
        <v>112</v>
      </c>
      <c r="F338" s="36"/>
      <c r="G338" s="106"/>
      <c r="H338" s="108"/>
      <c r="I338" s="109">
        <v>0</v>
      </c>
      <c r="J338" s="108"/>
      <c r="K338" s="109"/>
      <c r="L338" s="108"/>
      <c r="M338" s="109"/>
      <c r="N338" s="109">
        <f t="shared" si="18"/>
        <v>0</v>
      </c>
      <c r="O338" s="109" t="e">
        <f t="shared" si="19"/>
        <v>#DIV/0!</v>
      </c>
      <c r="P338" s="110">
        <f t="shared" si="20"/>
        <v>0</v>
      </c>
    </row>
    <row r="339" spans="1:16" s="31" customFormat="1" ht="12" customHeight="1" x14ac:dyDescent="0.2">
      <c r="A339" s="161">
        <v>54</v>
      </c>
      <c r="B339" s="114" t="s">
        <v>600</v>
      </c>
      <c r="C339" s="124" t="s">
        <v>597</v>
      </c>
      <c r="D339" s="29" t="s">
        <v>585</v>
      </c>
      <c r="E339" s="29" t="s">
        <v>69</v>
      </c>
      <c r="F339" s="30"/>
      <c r="G339" s="114" t="s">
        <v>57</v>
      </c>
      <c r="H339" s="117" t="s">
        <v>558</v>
      </c>
      <c r="I339" s="118">
        <v>51.6</v>
      </c>
      <c r="J339" s="117" t="s">
        <v>559</v>
      </c>
      <c r="K339" s="118">
        <v>56.8</v>
      </c>
      <c r="L339" s="117" t="s">
        <v>560</v>
      </c>
      <c r="M339" s="118">
        <v>53</v>
      </c>
      <c r="N339" s="118">
        <f t="shared" si="18"/>
        <v>2.1969676071045421</v>
      </c>
      <c r="O339" s="118">
        <f t="shared" si="19"/>
        <v>4.0835829128337213</v>
      </c>
      <c r="P339" s="119">
        <f t="shared" si="20"/>
        <v>53.800000000000004</v>
      </c>
    </row>
    <row r="340" spans="1:16" s="31" customFormat="1" ht="22.5" x14ac:dyDescent="0.2">
      <c r="A340" s="161"/>
      <c r="B340" s="114"/>
      <c r="C340" s="124"/>
      <c r="D340" s="32" t="s">
        <v>598</v>
      </c>
      <c r="E340" s="32" t="s">
        <v>112</v>
      </c>
      <c r="F340" s="33"/>
      <c r="G340" s="114"/>
      <c r="H340" s="117"/>
      <c r="I340" s="118">
        <v>0</v>
      </c>
      <c r="J340" s="117"/>
      <c r="K340" s="118"/>
      <c r="L340" s="117"/>
      <c r="M340" s="118"/>
      <c r="N340" s="118">
        <f t="shared" si="18"/>
        <v>0</v>
      </c>
      <c r="O340" s="118" t="e">
        <f t="shared" si="19"/>
        <v>#DIV/0!</v>
      </c>
      <c r="P340" s="119">
        <f t="shared" si="20"/>
        <v>0</v>
      </c>
    </row>
    <row r="341" spans="1:16" s="31" customFormat="1" ht="13.5" customHeight="1" x14ac:dyDescent="0.2">
      <c r="A341" s="161"/>
      <c r="B341" s="114"/>
      <c r="C341" s="124"/>
      <c r="D341" s="32" t="s">
        <v>545</v>
      </c>
      <c r="E341" s="32" t="s">
        <v>159</v>
      </c>
      <c r="F341" s="33"/>
      <c r="G341" s="114"/>
      <c r="H341" s="117"/>
      <c r="I341" s="118">
        <v>0</v>
      </c>
      <c r="J341" s="117"/>
      <c r="K341" s="118"/>
      <c r="L341" s="117"/>
      <c r="M341" s="118"/>
      <c r="N341" s="118">
        <f t="shared" si="18"/>
        <v>0</v>
      </c>
      <c r="O341" s="118" t="e">
        <f t="shared" si="19"/>
        <v>#DIV/0!</v>
      </c>
      <c r="P341" s="119">
        <f t="shared" si="20"/>
        <v>0</v>
      </c>
    </row>
    <row r="342" spans="1:16" s="31" customFormat="1" ht="13.5" customHeight="1" x14ac:dyDescent="0.2">
      <c r="A342" s="161"/>
      <c r="B342" s="114"/>
      <c r="C342" s="124"/>
      <c r="D342" s="32" t="s">
        <v>166</v>
      </c>
      <c r="E342" s="32" t="s">
        <v>601</v>
      </c>
      <c r="F342" s="33"/>
      <c r="G342" s="114"/>
      <c r="H342" s="117"/>
      <c r="I342" s="118">
        <v>0</v>
      </c>
      <c r="J342" s="117"/>
      <c r="K342" s="118"/>
      <c r="L342" s="117"/>
      <c r="M342" s="118"/>
      <c r="N342" s="118">
        <f t="shared" si="18"/>
        <v>0</v>
      </c>
      <c r="O342" s="118" t="e">
        <f t="shared" si="19"/>
        <v>#DIV/0!</v>
      </c>
      <c r="P342" s="119">
        <f t="shared" si="20"/>
        <v>0</v>
      </c>
    </row>
    <row r="343" spans="1:16" s="31" customFormat="1" ht="13.5" customHeight="1" x14ac:dyDescent="0.2">
      <c r="A343" s="161"/>
      <c r="B343" s="114"/>
      <c r="C343" s="124"/>
      <c r="D343" s="32" t="s">
        <v>588</v>
      </c>
      <c r="E343" s="32" t="s">
        <v>580</v>
      </c>
      <c r="F343" s="33"/>
      <c r="G343" s="114"/>
      <c r="H343" s="117"/>
      <c r="I343" s="118">
        <v>0</v>
      </c>
      <c r="J343" s="117"/>
      <c r="K343" s="118"/>
      <c r="L343" s="117"/>
      <c r="M343" s="118"/>
      <c r="N343" s="118">
        <f t="shared" si="18"/>
        <v>0</v>
      </c>
      <c r="O343" s="118" t="e">
        <f t="shared" si="19"/>
        <v>#DIV/0!</v>
      </c>
      <c r="P343" s="119">
        <f t="shared" si="20"/>
        <v>0</v>
      </c>
    </row>
    <row r="344" spans="1:16" s="31" customFormat="1" ht="13.5" customHeight="1" x14ac:dyDescent="0.2">
      <c r="A344" s="161"/>
      <c r="B344" s="114"/>
      <c r="C344" s="124"/>
      <c r="D344" s="32" t="s">
        <v>586</v>
      </c>
      <c r="E344" s="32" t="s">
        <v>587</v>
      </c>
      <c r="F344" s="23" t="s">
        <v>63</v>
      </c>
      <c r="G344" s="114"/>
      <c r="H344" s="117"/>
      <c r="I344" s="118">
        <v>0</v>
      </c>
      <c r="J344" s="117"/>
      <c r="K344" s="118"/>
      <c r="L344" s="117"/>
      <c r="M344" s="118"/>
      <c r="N344" s="118">
        <f t="shared" si="18"/>
        <v>0</v>
      </c>
      <c r="O344" s="118" t="e">
        <f t="shared" si="19"/>
        <v>#DIV/0!</v>
      </c>
      <c r="P344" s="119">
        <f t="shared" si="20"/>
        <v>0</v>
      </c>
    </row>
    <row r="345" spans="1:16" s="31" customFormat="1" ht="22.5" x14ac:dyDescent="0.2">
      <c r="A345" s="161"/>
      <c r="B345" s="114"/>
      <c r="C345" s="124"/>
      <c r="D345" s="54" t="s">
        <v>584</v>
      </c>
      <c r="E345" s="54" t="s">
        <v>112</v>
      </c>
      <c r="F345" s="59"/>
      <c r="G345" s="114"/>
      <c r="H345" s="117"/>
      <c r="I345" s="118">
        <v>0</v>
      </c>
      <c r="J345" s="117"/>
      <c r="K345" s="118"/>
      <c r="L345" s="117"/>
      <c r="M345" s="118"/>
      <c r="N345" s="118">
        <f t="shared" si="18"/>
        <v>0</v>
      </c>
      <c r="O345" s="118" t="e">
        <f t="shared" si="19"/>
        <v>#DIV/0!</v>
      </c>
      <c r="P345" s="119">
        <f t="shared" si="20"/>
        <v>0</v>
      </c>
    </row>
    <row r="346" spans="1:16" s="31" customFormat="1" ht="12" customHeight="1" x14ac:dyDescent="0.2">
      <c r="A346" s="156">
        <v>55</v>
      </c>
      <c r="B346" s="106" t="s">
        <v>602</v>
      </c>
      <c r="C346" s="107" t="s">
        <v>603</v>
      </c>
      <c r="D346" s="29" t="s">
        <v>166</v>
      </c>
      <c r="E346" s="29" t="s">
        <v>604</v>
      </c>
      <c r="F346" s="30"/>
      <c r="G346" s="106" t="s">
        <v>57</v>
      </c>
      <c r="H346" s="108" t="s">
        <v>558</v>
      </c>
      <c r="I346" s="109">
        <v>14.4</v>
      </c>
      <c r="J346" s="108" t="s">
        <v>559</v>
      </c>
      <c r="K346" s="109">
        <v>15.7</v>
      </c>
      <c r="L346" s="108" t="s">
        <v>560</v>
      </c>
      <c r="M346" s="109">
        <v>16</v>
      </c>
      <c r="N346" s="109">
        <f t="shared" si="18"/>
        <v>0.69442222186665503</v>
      </c>
      <c r="O346" s="109">
        <f t="shared" si="19"/>
        <v>4.5190166281994903</v>
      </c>
      <c r="P346" s="110">
        <f t="shared" si="20"/>
        <v>15.366666666666667</v>
      </c>
    </row>
    <row r="347" spans="1:16" s="31" customFormat="1" ht="13.5" customHeight="1" x14ac:dyDescent="0.2">
      <c r="A347" s="156"/>
      <c r="B347" s="106"/>
      <c r="C347" s="107"/>
      <c r="D347" s="32" t="s">
        <v>605</v>
      </c>
      <c r="E347" s="32" t="s">
        <v>606</v>
      </c>
      <c r="F347" s="23" t="s">
        <v>63</v>
      </c>
      <c r="G347" s="106"/>
      <c r="H347" s="108"/>
      <c r="I347" s="109">
        <v>0</v>
      </c>
      <c r="J347" s="108"/>
      <c r="K347" s="109"/>
      <c r="L347" s="108"/>
      <c r="M347" s="109"/>
      <c r="N347" s="109">
        <f t="shared" si="18"/>
        <v>0</v>
      </c>
      <c r="O347" s="109" t="e">
        <f t="shared" si="19"/>
        <v>#DIV/0!</v>
      </c>
      <c r="P347" s="110">
        <f t="shared" si="20"/>
        <v>0</v>
      </c>
    </row>
    <row r="348" spans="1:16" s="31" customFormat="1" ht="13.5" customHeight="1" x14ac:dyDescent="0.2">
      <c r="A348" s="156"/>
      <c r="B348" s="106"/>
      <c r="C348" s="107"/>
      <c r="D348" s="32" t="s">
        <v>607</v>
      </c>
      <c r="E348" s="32" t="s">
        <v>608</v>
      </c>
      <c r="F348" s="23" t="s">
        <v>63</v>
      </c>
      <c r="G348" s="106"/>
      <c r="H348" s="108"/>
      <c r="I348" s="109">
        <v>0</v>
      </c>
      <c r="J348" s="108"/>
      <c r="K348" s="109"/>
      <c r="L348" s="108"/>
      <c r="M348" s="109"/>
      <c r="N348" s="109">
        <f t="shared" si="18"/>
        <v>0</v>
      </c>
      <c r="O348" s="109" t="e">
        <f t="shared" si="19"/>
        <v>#DIV/0!</v>
      </c>
      <c r="P348" s="110">
        <f t="shared" si="20"/>
        <v>0</v>
      </c>
    </row>
    <row r="349" spans="1:16" s="31" customFormat="1" ht="13.5" customHeight="1" x14ac:dyDescent="0.2">
      <c r="A349" s="156"/>
      <c r="B349" s="106"/>
      <c r="C349" s="107"/>
      <c r="D349" s="32" t="s">
        <v>586</v>
      </c>
      <c r="E349" s="32" t="s">
        <v>609</v>
      </c>
      <c r="F349" s="23" t="s">
        <v>63</v>
      </c>
      <c r="G349" s="106"/>
      <c r="H349" s="108"/>
      <c r="I349" s="109">
        <v>0</v>
      </c>
      <c r="J349" s="108"/>
      <c r="K349" s="109"/>
      <c r="L349" s="108"/>
      <c r="M349" s="109"/>
      <c r="N349" s="109">
        <f t="shared" si="18"/>
        <v>0</v>
      </c>
      <c r="O349" s="109" t="e">
        <f t="shared" si="19"/>
        <v>#DIV/0!</v>
      </c>
      <c r="P349" s="110">
        <f t="shared" si="20"/>
        <v>0</v>
      </c>
    </row>
    <row r="350" spans="1:16" s="31" customFormat="1" ht="13.5" customHeight="1" x14ac:dyDescent="0.2">
      <c r="A350" s="156"/>
      <c r="B350" s="106"/>
      <c r="C350" s="107"/>
      <c r="D350" s="32" t="s">
        <v>588</v>
      </c>
      <c r="E350" s="32" t="s">
        <v>568</v>
      </c>
      <c r="F350" s="33"/>
      <c r="G350" s="106"/>
      <c r="H350" s="108"/>
      <c r="I350" s="109">
        <v>0</v>
      </c>
      <c r="J350" s="108"/>
      <c r="K350" s="109"/>
      <c r="L350" s="108"/>
      <c r="M350" s="109"/>
      <c r="N350" s="109">
        <f t="shared" si="18"/>
        <v>0</v>
      </c>
      <c r="O350" s="109" t="e">
        <f t="shared" si="19"/>
        <v>#DIV/0!</v>
      </c>
      <c r="P350" s="110">
        <f t="shared" si="20"/>
        <v>0</v>
      </c>
    </row>
    <row r="351" spans="1:16" s="31" customFormat="1" ht="13.5" customHeight="1" x14ac:dyDescent="0.2">
      <c r="A351" s="156"/>
      <c r="B351" s="106"/>
      <c r="C351" s="107"/>
      <c r="D351" s="35" t="s">
        <v>610</v>
      </c>
      <c r="E351" s="35" t="s">
        <v>596</v>
      </c>
      <c r="F351" s="36"/>
      <c r="G351" s="106"/>
      <c r="H351" s="108"/>
      <c r="I351" s="109">
        <v>0</v>
      </c>
      <c r="J351" s="108"/>
      <c r="K351" s="109"/>
      <c r="L351" s="108"/>
      <c r="M351" s="109"/>
      <c r="N351" s="109">
        <f t="shared" si="18"/>
        <v>0</v>
      </c>
      <c r="O351" s="109" t="e">
        <f t="shared" si="19"/>
        <v>#DIV/0!</v>
      </c>
      <c r="P351" s="110">
        <f t="shared" si="20"/>
        <v>0</v>
      </c>
    </row>
    <row r="352" spans="1:16" s="31" customFormat="1" ht="12" customHeight="1" x14ac:dyDescent="0.2">
      <c r="A352" s="156">
        <v>56</v>
      </c>
      <c r="B352" s="106" t="s">
        <v>602</v>
      </c>
      <c r="C352" s="107" t="s">
        <v>603</v>
      </c>
      <c r="D352" s="29" t="s">
        <v>166</v>
      </c>
      <c r="E352" s="29" t="s">
        <v>604</v>
      </c>
      <c r="F352" s="30"/>
      <c r="G352" s="106" t="s">
        <v>57</v>
      </c>
      <c r="H352" s="108" t="s">
        <v>558</v>
      </c>
      <c r="I352" s="109">
        <v>14.4</v>
      </c>
      <c r="J352" s="108" t="s">
        <v>559</v>
      </c>
      <c r="K352" s="109">
        <v>15.7</v>
      </c>
      <c r="L352" s="108" t="s">
        <v>560</v>
      </c>
      <c r="M352" s="109">
        <v>16</v>
      </c>
      <c r="N352" s="109">
        <f t="shared" si="18"/>
        <v>0.69442222186665503</v>
      </c>
      <c r="O352" s="109">
        <f t="shared" si="19"/>
        <v>4.5190166281994903</v>
      </c>
      <c r="P352" s="110">
        <f t="shared" si="20"/>
        <v>15.366666666666667</v>
      </c>
    </row>
    <row r="353" spans="1:16" s="31" customFormat="1" ht="13.5" customHeight="1" x14ac:dyDescent="0.2">
      <c r="A353" s="156"/>
      <c r="B353" s="106"/>
      <c r="C353" s="107"/>
      <c r="D353" s="32" t="s">
        <v>605</v>
      </c>
      <c r="E353" s="32" t="s">
        <v>606</v>
      </c>
      <c r="F353" s="23" t="s">
        <v>63</v>
      </c>
      <c r="G353" s="106"/>
      <c r="H353" s="108"/>
      <c r="I353" s="109">
        <v>0</v>
      </c>
      <c r="J353" s="108"/>
      <c r="K353" s="109"/>
      <c r="L353" s="108"/>
      <c r="M353" s="109"/>
      <c r="N353" s="109">
        <f t="shared" si="18"/>
        <v>0</v>
      </c>
      <c r="O353" s="109" t="e">
        <f t="shared" si="19"/>
        <v>#DIV/0!</v>
      </c>
      <c r="P353" s="110">
        <f t="shared" si="20"/>
        <v>0</v>
      </c>
    </row>
    <row r="354" spans="1:16" s="31" customFormat="1" ht="13.5" customHeight="1" x14ac:dyDescent="0.2">
      <c r="A354" s="156"/>
      <c r="B354" s="106"/>
      <c r="C354" s="107"/>
      <c r="D354" s="32" t="s">
        <v>607</v>
      </c>
      <c r="E354" s="32" t="s">
        <v>608</v>
      </c>
      <c r="F354" s="23" t="s">
        <v>63</v>
      </c>
      <c r="G354" s="106"/>
      <c r="H354" s="108"/>
      <c r="I354" s="109">
        <v>0</v>
      </c>
      <c r="J354" s="108"/>
      <c r="K354" s="109"/>
      <c r="L354" s="108"/>
      <c r="M354" s="109"/>
      <c r="N354" s="109">
        <f t="shared" si="18"/>
        <v>0</v>
      </c>
      <c r="O354" s="109" t="e">
        <f t="shared" si="19"/>
        <v>#DIV/0!</v>
      </c>
      <c r="P354" s="110">
        <f t="shared" si="20"/>
        <v>0</v>
      </c>
    </row>
    <row r="355" spans="1:16" s="31" customFormat="1" ht="13.5" customHeight="1" x14ac:dyDescent="0.2">
      <c r="A355" s="156"/>
      <c r="B355" s="106"/>
      <c r="C355" s="107"/>
      <c r="D355" s="32" t="s">
        <v>586</v>
      </c>
      <c r="E355" s="32" t="s">
        <v>609</v>
      </c>
      <c r="F355" s="23" t="s">
        <v>63</v>
      </c>
      <c r="G355" s="106"/>
      <c r="H355" s="108"/>
      <c r="I355" s="109">
        <v>0</v>
      </c>
      <c r="J355" s="108"/>
      <c r="K355" s="109"/>
      <c r="L355" s="108"/>
      <c r="M355" s="109"/>
      <c r="N355" s="109">
        <f t="shared" si="18"/>
        <v>0</v>
      </c>
      <c r="O355" s="109" t="e">
        <f t="shared" si="19"/>
        <v>#DIV/0!</v>
      </c>
      <c r="P355" s="110">
        <f t="shared" si="20"/>
        <v>0</v>
      </c>
    </row>
    <row r="356" spans="1:16" s="31" customFormat="1" ht="13.5" customHeight="1" x14ac:dyDescent="0.2">
      <c r="A356" s="156"/>
      <c r="B356" s="106"/>
      <c r="C356" s="107"/>
      <c r="D356" s="32" t="s">
        <v>588</v>
      </c>
      <c r="E356" s="32" t="s">
        <v>589</v>
      </c>
      <c r="F356" s="33"/>
      <c r="G356" s="106"/>
      <c r="H356" s="108"/>
      <c r="I356" s="109">
        <v>0</v>
      </c>
      <c r="J356" s="108"/>
      <c r="K356" s="109"/>
      <c r="L356" s="108"/>
      <c r="M356" s="109"/>
      <c r="N356" s="109">
        <f t="shared" si="18"/>
        <v>0</v>
      </c>
      <c r="O356" s="109" t="e">
        <f t="shared" si="19"/>
        <v>#DIV/0!</v>
      </c>
      <c r="P356" s="110">
        <f t="shared" si="20"/>
        <v>0</v>
      </c>
    </row>
    <row r="357" spans="1:16" s="31" customFormat="1" ht="13.5" customHeight="1" x14ac:dyDescent="0.2">
      <c r="A357" s="156"/>
      <c r="B357" s="106"/>
      <c r="C357" s="107"/>
      <c r="D357" s="35" t="s">
        <v>611</v>
      </c>
      <c r="E357" s="35" t="s">
        <v>596</v>
      </c>
      <c r="F357" s="36"/>
      <c r="G357" s="106"/>
      <c r="H357" s="108"/>
      <c r="I357" s="109">
        <v>0</v>
      </c>
      <c r="J357" s="108"/>
      <c r="K357" s="109"/>
      <c r="L357" s="108"/>
      <c r="M357" s="109"/>
      <c r="N357" s="109">
        <f t="shared" si="18"/>
        <v>0</v>
      </c>
      <c r="O357" s="109" t="e">
        <f t="shared" si="19"/>
        <v>#DIV/0!</v>
      </c>
      <c r="P357" s="110">
        <f t="shared" si="20"/>
        <v>0</v>
      </c>
    </row>
    <row r="358" spans="1:16" s="31" customFormat="1" ht="12" customHeight="1" x14ac:dyDescent="0.2">
      <c r="A358" s="156">
        <v>57</v>
      </c>
      <c r="B358" s="157" t="s">
        <v>612</v>
      </c>
      <c r="C358" s="158" t="s">
        <v>613</v>
      </c>
      <c r="D358" s="63" t="s">
        <v>614</v>
      </c>
      <c r="E358" s="64" t="s">
        <v>95</v>
      </c>
      <c r="F358" s="20"/>
      <c r="G358" s="157" t="s">
        <v>57</v>
      </c>
      <c r="H358" s="159" t="s">
        <v>558</v>
      </c>
      <c r="I358" s="160">
        <v>16.8</v>
      </c>
      <c r="J358" s="159" t="s">
        <v>559</v>
      </c>
      <c r="K358" s="160">
        <v>17.399999999999999</v>
      </c>
      <c r="L358" s="159" t="s">
        <v>560</v>
      </c>
      <c r="M358" s="160">
        <v>24</v>
      </c>
      <c r="N358" s="160">
        <f t="shared" si="18"/>
        <v>3.2619012860600143</v>
      </c>
      <c r="O358" s="160">
        <f t="shared" si="19"/>
        <v>16.813924154948527</v>
      </c>
      <c r="P358" s="110">
        <f t="shared" si="20"/>
        <v>19.400000000000002</v>
      </c>
    </row>
    <row r="359" spans="1:16" s="31" customFormat="1" ht="22.5" x14ac:dyDescent="0.2">
      <c r="A359" s="156"/>
      <c r="B359" s="157"/>
      <c r="C359" s="158"/>
      <c r="D359" s="65" t="s">
        <v>615</v>
      </c>
      <c r="E359" s="66" t="s">
        <v>112</v>
      </c>
      <c r="F359" s="23"/>
      <c r="G359" s="157"/>
      <c r="H359" s="159"/>
      <c r="I359" s="160">
        <v>0</v>
      </c>
      <c r="J359" s="159"/>
      <c r="K359" s="160"/>
      <c r="L359" s="159"/>
      <c r="M359" s="160"/>
      <c r="N359" s="160">
        <f t="shared" si="18"/>
        <v>0</v>
      </c>
      <c r="O359" s="160" t="e">
        <f t="shared" si="19"/>
        <v>#DIV/0!</v>
      </c>
      <c r="P359" s="110">
        <f t="shared" si="20"/>
        <v>0</v>
      </c>
    </row>
    <row r="360" spans="1:16" s="31" customFormat="1" ht="13.5" customHeight="1" x14ac:dyDescent="0.2">
      <c r="A360" s="156"/>
      <c r="B360" s="157"/>
      <c r="C360" s="158"/>
      <c r="D360" s="65" t="s">
        <v>65</v>
      </c>
      <c r="E360" s="66" t="s">
        <v>616</v>
      </c>
      <c r="F360" s="23"/>
      <c r="G360" s="157"/>
      <c r="H360" s="159"/>
      <c r="I360" s="160">
        <v>0</v>
      </c>
      <c r="J360" s="159"/>
      <c r="K360" s="160"/>
      <c r="L360" s="159"/>
      <c r="M360" s="160"/>
      <c r="N360" s="160">
        <f t="shared" si="18"/>
        <v>0</v>
      </c>
      <c r="O360" s="160" t="e">
        <f t="shared" si="19"/>
        <v>#DIV/0!</v>
      </c>
      <c r="P360" s="110">
        <f t="shared" si="20"/>
        <v>0</v>
      </c>
    </row>
    <row r="361" spans="1:16" s="31" customFormat="1" ht="13.5" customHeight="1" x14ac:dyDescent="0.2">
      <c r="A361" s="156"/>
      <c r="B361" s="157"/>
      <c r="C361" s="158"/>
      <c r="D361" s="65" t="s">
        <v>617</v>
      </c>
      <c r="E361" s="66" t="s">
        <v>618</v>
      </c>
      <c r="F361" s="23" t="s">
        <v>63</v>
      </c>
      <c r="G361" s="157"/>
      <c r="H361" s="159"/>
      <c r="I361" s="160">
        <v>0</v>
      </c>
      <c r="J361" s="159"/>
      <c r="K361" s="160"/>
      <c r="L361" s="159"/>
      <c r="M361" s="160"/>
      <c r="N361" s="160">
        <f t="shared" si="18"/>
        <v>0</v>
      </c>
      <c r="O361" s="160" t="e">
        <f t="shared" si="19"/>
        <v>#DIV/0!</v>
      </c>
      <c r="P361" s="110">
        <f t="shared" si="20"/>
        <v>0</v>
      </c>
    </row>
    <row r="362" spans="1:16" s="31" customFormat="1" ht="13.5" customHeight="1" x14ac:dyDescent="0.2">
      <c r="A362" s="156"/>
      <c r="B362" s="157"/>
      <c r="C362" s="158"/>
      <c r="D362" s="65" t="s">
        <v>76</v>
      </c>
      <c r="E362" s="66" t="s">
        <v>619</v>
      </c>
      <c r="F362" s="23" t="s">
        <v>63</v>
      </c>
      <c r="G362" s="157"/>
      <c r="H362" s="159"/>
      <c r="I362" s="160">
        <v>0</v>
      </c>
      <c r="J362" s="159"/>
      <c r="K362" s="160"/>
      <c r="L362" s="159"/>
      <c r="M362" s="160"/>
      <c r="N362" s="160">
        <f t="shared" si="18"/>
        <v>0</v>
      </c>
      <c r="O362" s="160" t="e">
        <f t="shared" si="19"/>
        <v>#DIV/0!</v>
      </c>
      <c r="P362" s="110">
        <f t="shared" si="20"/>
        <v>0</v>
      </c>
    </row>
    <row r="363" spans="1:16" s="31" customFormat="1" ht="13.5" customHeight="1" x14ac:dyDescent="0.2">
      <c r="A363" s="156"/>
      <c r="B363" s="157"/>
      <c r="C363" s="158"/>
      <c r="D363" s="65" t="s">
        <v>620</v>
      </c>
      <c r="E363" s="66" t="s">
        <v>621</v>
      </c>
      <c r="F363" s="23" t="s">
        <v>63</v>
      </c>
      <c r="G363" s="157"/>
      <c r="H363" s="159"/>
      <c r="I363" s="160">
        <v>0</v>
      </c>
      <c r="J363" s="159"/>
      <c r="K363" s="160"/>
      <c r="L363" s="159"/>
      <c r="M363" s="160"/>
      <c r="N363" s="160">
        <f t="shared" si="18"/>
        <v>0</v>
      </c>
      <c r="O363" s="160" t="e">
        <f t="shared" si="19"/>
        <v>#DIV/0!</v>
      </c>
      <c r="P363" s="110">
        <f t="shared" si="20"/>
        <v>0</v>
      </c>
    </row>
    <row r="364" spans="1:16" s="31" customFormat="1" ht="22.5" x14ac:dyDescent="0.2">
      <c r="A364" s="156"/>
      <c r="B364" s="157"/>
      <c r="C364" s="158"/>
      <c r="D364" s="65" t="s">
        <v>622</v>
      </c>
      <c r="E364" s="66" t="s">
        <v>623</v>
      </c>
      <c r="F364" s="23" t="s">
        <v>63</v>
      </c>
      <c r="G364" s="157"/>
      <c r="H364" s="159"/>
      <c r="I364" s="160">
        <v>0</v>
      </c>
      <c r="J364" s="159"/>
      <c r="K364" s="160"/>
      <c r="L364" s="159"/>
      <c r="M364" s="160"/>
      <c r="N364" s="160">
        <f t="shared" si="18"/>
        <v>0</v>
      </c>
      <c r="O364" s="160" t="e">
        <f t="shared" si="19"/>
        <v>#DIV/0!</v>
      </c>
      <c r="P364" s="110">
        <f t="shared" si="20"/>
        <v>0</v>
      </c>
    </row>
    <row r="365" spans="1:16" s="31" customFormat="1" ht="13.5" customHeight="1" x14ac:dyDescent="0.2">
      <c r="A365" s="156"/>
      <c r="B365" s="157"/>
      <c r="C365" s="158"/>
      <c r="D365" s="65" t="s">
        <v>545</v>
      </c>
      <c r="E365" s="66" t="s">
        <v>624</v>
      </c>
      <c r="F365" s="23"/>
      <c r="G365" s="157"/>
      <c r="H365" s="159"/>
      <c r="I365" s="160">
        <v>0</v>
      </c>
      <c r="J365" s="159"/>
      <c r="K365" s="160"/>
      <c r="L365" s="159"/>
      <c r="M365" s="160"/>
      <c r="N365" s="160">
        <f t="shared" si="18"/>
        <v>0</v>
      </c>
      <c r="O365" s="160" t="e">
        <f t="shared" si="19"/>
        <v>#DIV/0!</v>
      </c>
      <c r="P365" s="110">
        <f t="shared" si="20"/>
        <v>0</v>
      </c>
    </row>
    <row r="366" spans="1:16" s="31" customFormat="1" ht="13.5" customHeight="1" x14ac:dyDescent="0.2">
      <c r="A366" s="156"/>
      <c r="B366" s="157"/>
      <c r="C366" s="158"/>
      <c r="D366" s="70" t="s">
        <v>530</v>
      </c>
      <c r="E366" s="71" t="s">
        <v>531</v>
      </c>
      <c r="F366" s="25"/>
      <c r="G366" s="157"/>
      <c r="H366" s="159"/>
      <c r="I366" s="160">
        <v>0</v>
      </c>
      <c r="J366" s="159"/>
      <c r="K366" s="160"/>
      <c r="L366" s="159"/>
      <c r="M366" s="160"/>
      <c r="N366" s="160">
        <f t="shared" si="18"/>
        <v>0</v>
      </c>
      <c r="O366" s="160" t="e">
        <f t="shared" si="19"/>
        <v>#DIV/0!</v>
      </c>
      <c r="P366" s="110">
        <f t="shared" si="20"/>
        <v>0</v>
      </c>
    </row>
    <row r="367" spans="1:16" s="31" customFormat="1" ht="23.25" customHeight="1" x14ac:dyDescent="0.2">
      <c r="A367" s="105">
        <v>58</v>
      </c>
      <c r="B367" s="151" t="s">
        <v>625</v>
      </c>
      <c r="C367" s="152" t="s">
        <v>626</v>
      </c>
      <c r="D367" s="37" t="s">
        <v>627</v>
      </c>
      <c r="E367" s="38" t="s">
        <v>628</v>
      </c>
      <c r="F367" s="39" t="s">
        <v>24</v>
      </c>
      <c r="G367" s="151" t="s">
        <v>57</v>
      </c>
      <c r="H367" s="108" t="s">
        <v>629</v>
      </c>
      <c r="I367" s="109">
        <v>1054</v>
      </c>
      <c r="J367" s="108" t="s">
        <v>630</v>
      </c>
      <c r="K367" s="109">
        <v>1105.3</v>
      </c>
      <c r="L367" s="108" t="s">
        <v>631</v>
      </c>
      <c r="M367" s="109">
        <v>1236</v>
      </c>
      <c r="N367" s="109">
        <f t="shared" si="18"/>
        <v>76.621856469866941</v>
      </c>
      <c r="O367" s="109">
        <f t="shared" si="19"/>
        <v>6.7701107239301628</v>
      </c>
      <c r="P367" s="110">
        <f t="shared" si="20"/>
        <v>1131.7666666666667</v>
      </c>
    </row>
    <row r="368" spans="1:16" s="31" customFormat="1" ht="23.25" customHeight="1" x14ac:dyDescent="0.2">
      <c r="A368" s="105"/>
      <c r="B368" s="151"/>
      <c r="C368" s="152"/>
      <c r="D368" s="40" t="s">
        <v>632</v>
      </c>
      <c r="E368" s="41" t="s">
        <v>633</v>
      </c>
      <c r="F368" s="42" t="s">
        <v>24</v>
      </c>
      <c r="G368" s="151"/>
      <c r="H368" s="108"/>
      <c r="I368" s="109"/>
      <c r="J368" s="108"/>
      <c r="K368" s="109"/>
      <c r="L368" s="108"/>
      <c r="M368" s="109"/>
      <c r="N368" s="109" t="e">
        <f t="shared" si="18"/>
        <v>#DIV/0!</v>
      </c>
      <c r="O368" s="109" t="e">
        <f t="shared" si="19"/>
        <v>#DIV/0!</v>
      </c>
      <c r="P368" s="110">
        <f t="shared" si="20"/>
        <v>0</v>
      </c>
    </row>
    <row r="369" spans="1:16" s="31" customFormat="1" ht="13.5" customHeight="1" x14ac:dyDescent="0.2">
      <c r="A369" s="105"/>
      <c r="B369" s="151"/>
      <c r="C369" s="152"/>
      <c r="D369" s="40" t="s">
        <v>634</v>
      </c>
      <c r="E369" s="41" t="s">
        <v>69</v>
      </c>
      <c r="F369" s="52"/>
      <c r="G369" s="151"/>
      <c r="H369" s="108"/>
      <c r="I369" s="109"/>
      <c r="J369" s="108"/>
      <c r="K369" s="109"/>
      <c r="L369" s="108"/>
      <c r="M369" s="109"/>
      <c r="N369" s="109" t="e">
        <f t="shared" si="18"/>
        <v>#DIV/0!</v>
      </c>
      <c r="O369" s="109" t="e">
        <f t="shared" si="19"/>
        <v>#DIV/0!</v>
      </c>
      <c r="P369" s="110">
        <f t="shared" si="20"/>
        <v>0</v>
      </c>
    </row>
    <row r="370" spans="1:16" s="31" customFormat="1" ht="22.5" x14ac:dyDescent="0.2">
      <c r="A370" s="105"/>
      <c r="B370" s="151"/>
      <c r="C370" s="152"/>
      <c r="D370" s="40" t="s">
        <v>635</v>
      </c>
      <c r="E370" s="41" t="s">
        <v>636</v>
      </c>
      <c r="F370" s="42"/>
      <c r="G370" s="151"/>
      <c r="H370" s="108"/>
      <c r="I370" s="109"/>
      <c r="J370" s="108"/>
      <c r="K370" s="109"/>
      <c r="L370" s="108"/>
      <c r="M370" s="109"/>
      <c r="N370" s="109" t="e">
        <f t="shared" si="18"/>
        <v>#DIV/0!</v>
      </c>
      <c r="O370" s="109" t="e">
        <f t="shared" si="19"/>
        <v>#DIV/0!</v>
      </c>
      <c r="P370" s="110">
        <f t="shared" si="20"/>
        <v>0</v>
      </c>
    </row>
    <row r="371" spans="1:16" s="31" customFormat="1" ht="13.5" customHeight="1" x14ac:dyDescent="0.2">
      <c r="A371" s="105"/>
      <c r="B371" s="151"/>
      <c r="C371" s="152"/>
      <c r="D371" s="40" t="s">
        <v>637</v>
      </c>
      <c r="E371" s="41" t="s">
        <v>112</v>
      </c>
      <c r="F371" s="42"/>
      <c r="G371" s="151"/>
      <c r="H371" s="108"/>
      <c r="I371" s="109"/>
      <c r="J371" s="108"/>
      <c r="K371" s="109"/>
      <c r="L371" s="108"/>
      <c r="M371" s="109"/>
      <c r="N371" s="109" t="e">
        <f t="shared" si="18"/>
        <v>#DIV/0!</v>
      </c>
      <c r="O371" s="109" t="e">
        <f t="shared" si="19"/>
        <v>#DIV/0!</v>
      </c>
      <c r="P371" s="110">
        <f t="shared" si="20"/>
        <v>0</v>
      </c>
    </row>
    <row r="372" spans="1:16" s="31" customFormat="1" ht="22.5" x14ac:dyDescent="0.2">
      <c r="A372" s="105"/>
      <c r="B372" s="151"/>
      <c r="C372" s="152"/>
      <c r="D372" s="40" t="s">
        <v>638</v>
      </c>
      <c r="E372" s="41" t="s">
        <v>639</v>
      </c>
      <c r="F372" s="42"/>
      <c r="G372" s="151"/>
      <c r="H372" s="108"/>
      <c r="I372" s="109"/>
      <c r="J372" s="108"/>
      <c r="K372" s="109"/>
      <c r="L372" s="108"/>
      <c r="M372" s="109"/>
      <c r="N372" s="109" t="e">
        <f t="shared" si="18"/>
        <v>#DIV/0!</v>
      </c>
      <c r="O372" s="109" t="e">
        <f t="shared" si="19"/>
        <v>#DIV/0!</v>
      </c>
      <c r="P372" s="110">
        <f t="shared" si="20"/>
        <v>0</v>
      </c>
    </row>
    <row r="373" spans="1:16" s="31" customFormat="1" ht="13.5" customHeight="1" x14ac:dyDescent="0.2">
      <c r="A373" s="105"/>
      <c r="B373" s="151"/>
      <c r="C373" s="152"/>
      <c r="D373" s="40" t="s">
        <v>640</v>
      </c>
      <c r="E373" s="41" t="s">
        <v>641</v>
      </c>
      <c r="F373" s="42"/>
      <c r="G373" s="151"/>
      <c r="H373" s="108"/>
      <c r="I373" s="109"/>
      <c r="J373" s="108"/>
      <c r="K373" s="109"/>
      <c r="L373" s="108"/>
      <c r="M373" s="109"/>
      <c r="N373" s="109" t="e">
        <f t="shared" si="18"/>
        <v>#DIV/0!</v>
      </c>
      <c r="O373" s="109" t="e">
        <f t="shared" si="19"/>
        <v>#DIV/0!</v>
      </c>
      <c r="P373" s="110">
        <f t="shared" si="20"/>
        <v>0</v>
      </c>
    </row>
    <row r="374" spans="1:16" s="31" customFormat="1" ht="13.5" customHeight="1" x14ac:dyDescent="0.2">
      <c r="A374" s="105"/>
      <c r="B374" s="151"/>
      <c r="C374" s="152"/>
      <c r="D374" s="40" t="s">
        <v>642</v>
      </c>
      <c r="E374" s="41" t="s">
        <v>643</v>
      </c>
      <c r="F374" s="42" t="s">
        <v>63</v>
      </c>
      <c r="G374" s="151"/>
      <c r="H374" s="108"/>
      <c r="I374" s="109"/>
      <c r="J374" s="108"/>
      <c r="K374" s="109"/>
      <c r="L374" s="108"/>
      <c r="M374" s="109"/>
      <c r="N374" s="109" t="e">
        <f t="shared" si="18"/>
        <v>#DIV/0!</v>
      </c>
      <c r="O374" s="109" t="e">
        <f t="shared" si="19"/>
        <v>#DIV/0!</v>
      </c>
      <c r="P374" s="110">
        <f t="shared" si="20"/>
        <v>0</v>
      </c>
    </row>
    <row r="375" spans="1:16" s="31" customFormat="1" ht="22.5" x14ac:dyDescent="0.2">
      <c r="A375" s="105"/>
      <c r="B375" s="151"/>
      <c r="C375" s="152"/>
      <c r="D375" s="40" t="s">
        <v>644</v>
      </c>
      <c r="E375" s="41" t="s">
        <v>645</v>
      </c>
      <c r="F375" s="42"/>
      <c r="G375" s="151"/>
      <c r="H375" s="108"/>
      <c r="I375" s="109"/>
      <c r="J375" s="108"/>
      <c r="K375" s="109"/>
      <c r="L375" s="108"/>
      <c r="M375" s="109"/>
      <c r="N375" s="109" t="e">
        <f t="shared" si="18"/>
        <v>#DIV/0!</v>
      </c>
      <c r="O375" s="109" t="e">
        <f t="shared" si="19"/>
        <v>#DIV/0!</v>
      </c>
      <c r="P375" s="110">
        <f t="shared" si="20"/>
        <v>0</v>
      </c>
    </row>
    <row r="376" spans="1:16" s="31" customFormat="1" ht="13.5" customHeight="1" x14ac:dyDescent="0.2">
      <c r="A376" s="105"/>
      <c r="B376" s="151"/>
      <c r="C376" s="152"/>
      <c r="D376" s="40" t="s">
        <v>646</v>
      </c>
      <c r="E376" s="41" t="s">
        <v>112</v>
      </c>
      <c r="F376" s="42"/>
      <c r="G376" s="151"/>
      <c r="H376" s="108"/>
      <c r="I376" s="109"/>
      <c r="J376" s="108"/>
      <c r="K376" s="109"/>
      <c r="L376" s="108"/>
      <c r="M376" s="109"/>
      <c r="N376" s="109" t="e">
        <f t="shared" si="18"/>
        <v>#DIV/0!</v>
      </c>
      <c r="O376" s="109" t="e">
        <f t="shared" si="19"/>
        <v>#DIV/0!</v>
      </c>
      <c r="P376" s="110">
        <f t="shared" si="20"/>
        <v>0</v>
      </c>
    </row>
    <row r="377" spans="1:16" s="31" customFormat="1" ht="13.5" customHeight="1" x14ac:dyDescent="0.2">
      <c r="A377" s="105"/>
      <c r="B377" s="151"/>
      <c r="C377" s="152"/>
      <c r="D377" s="40" t="s">
        <v>362</v>
      </c>
      <c r="E377" s="41" t="s">
        <v>503</v>
      </c>
      <c r="F377" s="42"/>
      <c r="G377" s="151"/>
      <c r="H377" s="108"/>
      <c r="I377" s="109"/>
      <c r="J377" s="108"/>
      <c r="K377" s="109"/>
      <c r="L377" s="108"/>
      <c r="M377" s="109"/>
      <c r="N377" s="109" t="e">
        <f t="shared" si="18"/>
        <v>#DIV/0!</v>
      </c>
      <c r="O377" s="109" t="e">
        <f t="shared" si="19"/>
        <v>#DIV/0!</v>
      </c>
      <c r="P377" s="110">
        <f t="shared" si="20"/>
        <v>0</v>
      </c>
    </row>
    <row r="378" spans="1:16" s="31" customFormat="1" ht="33.75" x14ac:dyDescent="0.2">
      <c r="A378" s="105"/>
      <c r="B378" s="151"/>
      <c r="C378" s="152"/>
      <c r="D378" s="43" t="s">
        <v>647</v>
      </c>
      <c r="E378" s="44" t="s">
        <v>200</v>
      </c>
      <c r="F378" s="45"/>
      <c r="G378" s="151"/>
      <c r="H378" s="108"/>
      <c r="I378" s="109"/>
      <c r="J378" s="108"/>
      <c r="K378" s="109"/>
      <c r="L378" s="108"/>
      <c r="M378" s="109"/>
      <c r="N378" s="109" t="e">
        <f t="shared" si="18"/>
        <v>#DIV/0!</v>
      </c>
      <c r="O378" s="109" t="e">
        <f t="shared" si="19"/>
        <v>#DIV/0!</v>
      </c>
      <c r="P378" s="110">
        <f t="shared" si="20"/>
        <v>0</v>
      </c>
    </row>
    <row r="379" spans="1:16" s="31" customFormat="1" ht="24.75" customHeight="1" x14ac:dyDescent="0.2">
      <c r="A379" s="105">
        <v>59</v>
      </c>
      <c r="B379" s="151" t="s">
        <v>648</v>
      </c>
      <c r="C379" s="152" t="s">
        <v>649</v>
      </c>
      <c r="D379" s="37" t="s">
        <v>650</v>
      </c>
      <c r="E379" s="38" t="s">
        <v>651</v>
      </c>
      <c r="F379" s="39"/>
      <c r="G379" s="151" t="s">
        <v>362</v>
      </c>
      <c r="H379" s="108" t="s">
        <v>629</v>
      </c>
      <c r="I379" s="109">
        <v>46</v>
      </c>
      <c r="J379" s="108" t="s">
        <v>630</v>
      </c>
      <c r="K379" s="109">
        <v>53.6</v>
      </c>
      <c r="L379" s="108" t="s">
        <v>631</v>
      </c>
      <c r="M379" s="109">
        <v>50</v>
      </c>
      <c r="N379" s="109">
        <f t="shared" si="18"/>
        <v>3.1041191271527513</v>
      </c>
      <c r="O379" s="109">
        <f t="shared" si="19"/>
        <v>6.2248378218303833</v>
      </c>
      <c r="P379" s="110">
        <f t="shared" si="20"/>
        <v>49.866666666666667</v>
      </c>
    </row>
    <row r="380" spans="1:16" s="31" customFormat="1" ht="24.75" customHeight="1" x14ac:dyDescent="0.2">
      <c r="A380" s="105"/>
      <c r="B380" s="151"/>
      <c r="C380" s="152"/>
      <c r="D380" s="40" t="s">
        <v>652</v>
      </c>
      <c r="E380" s="41" t="s">
        <v>653</v>
      </c>
      <c r="F380" s="42"/>
      <c r="G380" s="151"/>
      <c r="H380" s="108"/>
      <c r="I380" s="109"/>
      <c r="J380" s="108"/>
      <c r="K380" s="109"/>
      <c r="L380" s="108"/>
      <c r="M380" s="109"/>
      <c r="N380" s="109" t="e">
        <f t="shared" si="18"/>
        <v>#DIV/0!</v>
      </c>
      <c r="O380" s="109" t="e">
        <f t="shared" si="19"/>
        <v>#DIV/0!</v>
      </c>
      <c r="P380" s="110">
        <f t="shared" si="20"/>
        <v>0</v>
      </c>
    </row>
    <row r="381" spans="1:16" s="31" customFormat="1" ht="15" customHeight="1" x14ac:dyDescent="0.2">
      <c r="A381" s="105"/>
      <c r="B381" s="151"/>
      <c r="C381" s="152"/>
      <c r="D381" s="40" t="s">
        <v>470</v>
      </c>
      <c r="E381" s="41" t="s">
        <v>654</v>
      </c>
      <c r="F381" s="42"/>
      <c r="G381" s="151"/>
      <c r="H381" s="108"/>
      <c r="I381" s="109"/>
      <c r="J381" s="108"/>
      <c r="K381" s="109"/>
      <c r="L381" s="108"/>
      <c r="M381" s="109"/>
      <c r="N381" s="109" t="e">
        <f t="shared" si="18"/>
        <v>#DIV/0!</v>
      </c>
      <c r="O381" s="109" t="e">
        <f t="shared" si="19"/>
        <v>#DIV/0!</v>
      </c>
      <c r="P381" s="110">
        <f t="shared" si="20"/>
        <v>0</v>
      </c>
    </row>
    <row r="382" spans="1:16" s="31" customFormat="1" ht="13.5" customHeight="1" x14ac:dyDescent="0.2">
      <c r="A382" s="105"/>
      <c r="B382" s="151"/>
      <c r="C382" s="152"/>
      <c r="D382" s="40" t="s">
        <v>181</v>
      </c>
      <c r="E382" s="41" t="s">
        <v>655</v>
      </c>
      <c r="F382" s="42"/>
      <c r="G382" s="151"/>
      <c r="H382" s="108"/>
      <c r="I382" s="109"/>
      <c r="J382" s="108"/>
      <c r="K382" s="109"/>
      <c r="L382" s="108"/>
      <c r="M382" s="109"/>
      <c r="N382" s="109" t="e">
        <f t="shared" si="18"/>
        <v>#DIV/0!</v>
      </c>
      <c r="O382" s="109" t="e">
        <f t="shared" si="19"/>
        <v>#DIV/0!</v>
      </c>
      <c r="P382" s="110">
        <f t="shared" si="20"/>
        <v>0</v>
      </c>
    </row>
    <row r="383" spans="1:16" s="31" customFormat="1" ht="13.5" customHeight="1" x14ac:dyDescent="0.2">
      <c r="A383" s="105"/>
      <c r="B383" s="151"/>
      <c r="C383" s="152"/>
      <c r="D383" s="40" t="s">
        <v>322</v>
      </c>
      <c r="E383" s="41" t="s">
        <v>568</v>
      </c>
      <c r="F383" s="42"/>
      <c r="G383" s="151"/>
      <c r="H383" s="108"/>
      <c r="I383" s="109"/>
      <c r="J383" s="108"/>
      <c r="K383" s="109"/>
      <c r="L383" s="108"/>
      <c r="M383" s="109"/>
      <c r="N383" s="109" t="e">
        <f t="shared" si="18"/>
        <v>#DIV/0!</v>
      </c>
      <c r="O383" s="109" t="e">
        <f t="shared" si="19"/>
        <v>#DIV/0!</v>
      </c>
      <c r="P383" s="110">
        <f t="shared" si="20"/>
        <v>0</v>
      </c>
    </row>
    <row r="384" spans="1:16" s="31" customFormat="1" ht="13.5" customHeight="1" x14ac:dyDescent="0.2">
      <c r="A384" s="105"/>
      <c r="B384" s="151"/>
      <c r="C384" s="152"/>
      <c r="D384" s="40" t="s">
        <v>656</v>
      </c>
      <c r="E384" s="41" t="s">
        <v>657</v>
      </c>
      <c r="F384" s="42" t="s">
        <v>63</v>
      </c>
      <c r="G384" s="151"/>
      <c r="H384" s="108"/>
      <c r="I384" s="109"/>
      <c r="J384" s="108"/>
      <c r="K384" s="109"/>
      <c r="L384" s="108"/>
      <c r="M384" s="109"/>
      <c r="N384" s="109" t="e">
        <f t="shared" si="18"/>
        <v>#DIV/0!</v>
      </c>
      <c r="O384" s="109" t="e">
        <f t="shared" si="19"/>
        <v>#DIV/0!</v>
      </c>
      <c r="P384" s="110">
        <f t="shared" si="20"/>
        <v>0</v>
      </c>
    </row>
    <row r="385" spans="1:16" s="31" customFormat="1" ht="13.5" customHeight="1" x14ac:dyDescent="0.2">
      <c r="A385" s="105"/>
      <c r="B385" s="151"/>
      <c r="C385" s="152"/>
      <c r="D385" s="43" t="s">
        <v>362</v>
      </c>
      <c r="E385" s="44" t="s">
        <v>503</v>
      </c>
      <c r="F385" s="45"/>
      <c r="G385" s="151"/>
      <c r="H385" s="108"/>
      <c r="I385" s="109"/>
      <c r="J385" s="108"/>
      <c r="K385" s="109"/>
      <c r="L385" s="108"/>
      <c r="M385" s="109"/>
      <c r="N385" s="109" t="e">
        <f t="shared" si="18"/>
        <v>#DIV/0!</v>
      </c>
      <c r="O385" s="109" t="e">
        <f t="shared" si="19"/>
        <v>#DIV/0!</v>
      </c>
      <c r="P385" s="110">
        <f t="shared" si="20"/>
        <v>0</v>
      </c>
    </row>
    <row r="386" spans="1:16" s="31" customFormat="1" ht="24.75" customHeight="1" x14ac:dyDescent="0.2">
      <c r="A386" s="105">
        <v>60</v>
      </c>
      <c r="B386" s="151" t="s">
        <v>648</v>
      </c>
      <c r="C386" s="152" t="s">
        <v>649</v>
      </c>
      <c r="D386" s="37" t="s">
        <v>652</v>
      </c>
      <c r="E386" s="38" t="s">
        <v>658</v>
      </c>
      <c r="F386" s="39"/>
      <c r="G386" s="151" t="s">
        <v>362</v>
      </c>
      <c r="H386" s="108" t="s">
        <v>629</v>
      </c>
      <c r="I386" s="109">
        <v>99</v>
      </c>
      <c r="J386" s="108" t="s">
        <v>630</v>
      </c>
      <c r="K386" s="109">
        <v>83.5</v>
      </c>
      <c r="L386" s="108" t="s">
        <v>631</v>
      </c>
      <c r="M386" s="109">
        <v>70</v>
      </c>
      <c r="N386" s="109">
        <f t="shared" si="18"/>
        <v>11.848581724784147</v>
      </c>
      <c r="O386" s="109">
        <f t="shared" si="19"/>
        <v>14.077522841327697</v>
      </c>
      <c r="P386" s="110">
        <f t="shared" si="20"/>
        <v>84.166666666666671</v>
      </c>
    </row>
    <row r="387" spans="1:16" s="31" customFormat="1" ht="24.75" customHeight="1" x14ac:dyDescent="0.2">
      <c r="A387" s="105"/>
      <c r="B387" s="151"/>
      <c r="C387" s="152"/>
      <c r="D387" s="40" t="s">
        <v>650</v>
      </c>
      <c r="E387" s="41" t="s">
        <v>74</v>
      </c>
      <c r="F387" s="42"/>
      <c r="G387" s="151"/>
      <c r="H387" s="108"/>
      <c r="I387" s="109"/>
      <c r="J387" s="108"/>
      <c r="K387" s="109"/>
      <c r="L387" s="108"/>
      <c r="M387" s="109"/>
      <c r="N387" s="109" t="e">
        <f t="shared" si="18"/>
        <v>#DIV/0!</v>
      </c>
      <c r="O387" s="109" t="e">
        <f t="shared" si="19"/>
        <v>#DIV/0!</v>
      </c>
      <c r="P387" s="110">
        <f t="shared" si="20"/>
        <v>0</v>
      </c>
    </row>
    <row r="388" spans="1:16" s="31" customFormat="1" ht="13.5" customHeight="1" x14ac:dyDescent="0.2">
      <c r="A388" s="105"/>
      <c r="B388" s="151"/>
      <c r="C388" s="152"/>
      <c r="D388" s="40" t="s">
        <v>470</v>
      </c>
      <c r="E388" s="41" t="s">
        <v>654</v>
      </c>
      <c r="F388" s="42"/>
      <c r="G388" s="151"/>
      <c r="H388" s="108"/>
      <c r="I388" s="109"/>
      <c r="J388" s="108"/>
      <c r="K388" s="109"/>
      <c r="L388" s="108"/>
      <c r="M388" s="109"/>
      <c r="N388" s="109" t="e">
        <f t="shared" si="18"/>
        <v>#DIV/0!</v>
      </c>
      <c r="O388" s="109" t="e">
        <f t="shared" si="19"/>
        <v>#DIV/0!</v>
      </c>
      <c r="P388" s="110">
        <f t="shared" si="20"/>
        <v>0</v>
      </c>
    </row>
    <row r="389" spans="1:16" s="31" customFormat="1" ht="12.75" customHeight="1" x14ac:dyDescent="0.2">
      <c r="A389" s="105"/>
      <c r="B389" s="151"/>
      <c r="C389" s="152"/>
      <c r="D389" s="40" t="s">
        <v>181</v>
      </c>
      <c r="E389" s="41" t="s">
        <v>655</v>
      </c>
      <c r="F389" s="42"/>
      <c r="G389" s="151"/>
      <c r="H389" s="108"/>
      <c r="I389" s="109"/>
      <c r="J389" s="108"/>
      <c r="K389" s="109"/>
      <c r="L389" s="108"/>
      <c r="M389" s="109"/>
      <c r="N389" s="109" t="e">
        <f t="shared" si="18"/>
        <v>#DIV/0!</v>
      </c>
      <c r="O389" s="109" t="e">
        <f t="shared" si="19"/>
        <v>#DIV/0!</v>
      </c>
      <c r="P389" s="110">
        <f t="shared" si="20"/>
        <v>0</v>
      </c>
    </row>
    <row r="390" spans="1:16" s="31" customFormat="1" ht="12.75" customHeight="1" x14ac:dyDescent="0.2">
      <c r="A390" s="105"/>
      <c r="B390" s="151"/>
      <c r="C390" s="152"/>
      <c r="D390" s="40" t="s">
        <v>322</v>
      </c>
      <c r="E390" s="41" t="s">
        <v>568</v>
      </c>
      <c r="F390" s="42"/>
      <c r="G390" s="151"/>
      <c r="H390" s="108"/>
      <c r="I390" s="109"/>
      <c r="J390" s="108"/>
      <c r="K390" s="109"/>
      <c r="L390" s="108"/>
      <c r="M390" s="109"/>
      <c r="N390" s="109" t="e">
        <f t="shared" si="18"/>
        <v>#DIV/0!</v>
      </c>
      <c r="O390" s="109" t="e">
        <f t="shared" si="19"/>
        <v>#DIV/0!</v>
      </c>
      <c r="P390" s="110">
        <f t="shared" si="20"/>
        <v>0</v>
      </c>
    </row>
    <row r="391" spans="1:16" s="31" customFormat="1" ht="12.75" customHeight="1" x14ac:dyDescent="0.2">
      <c r="A391" s="105"/>
      <c r="B391" s="151"/>
      <c r="C391" s="152"/>
      <c r="D391" s="40" t="s">
        <v>656</v>
      </c>
      <c r="E391" s="41" t="s">
        <v>659</v>
      </c>
      <c r="F391" s="42" t="s">
        <v>63</v>
      </c>
      <c r="G391" s="151"/>
      <c r="H391" s="108"/>
      <c r="I391" s="109"/>
      <c r="J391" s="108"/>
      <c r="K391" s="109"/>
      <c r="L391" s="108"/>
      <c r="M391" s="109"/>
      <c r="N391" s="109" t="e">
        <f t="shared" si="18"/>
        <v>#DIV/0!</v>
      </c>
      <c r="O391" s="109" t="e">
        <f t="shared" si="19"/>
        <v>#DIV/0!</v>
      </c>
      <c r="P391" s="110">
        <f t="shared" si="20"/>
        <v>0</v>
      </c>
    </row>
    <row r="392" spans="1:16" s="31" customFormat="1" ht="13.5" customHeight="1" x14ac:dyDescent="0.2">
      <c r="A392" s="105"/>
      <c r="B392" s="151"/>
      <c r="C392" s="152"/>
      <c r="D392" s="43" t="s">
        <v>362</v>
      </c>
      <c r="E392" s="44" t="s">
        <v>503</v>
      </c>
      <c r="F392" s="45"/>
      <c r="G392" s="151"/>
      <c r="H392" s="108"/>
      <c r="I392" s="109"/>
      <c r="J392" s="108"/>
      <c r="K392" s="109"/>
      <c r="L392" s="108"/>
      <c r="M392" s="109"/>
      <c r="N392" s="109" t="e">
        <f t="shared" si="18"/>
        <v>#DIV/0!</v>
      </c>
      <c r="O392" s="109" t="e">
        <f t="shared" si="19"/>
        <v>#DIV/0!</v>
      </c>
      <c r="P392" s="110">
        <f t="shared" si="20"/>
        <v>0</v>
      </c>
    </row>
    <row r="393" spans="1:16" s="31" customFormat="1" ht="21.75" customHeight="1" x14ac:dyDescent="0.2">
      <c r="A393" s="105">
        <v>61</v>
      </c>
      <c r="B393" s="151" t="s">
        <v>648</v>
      </c>
      <c r="C393" s="152" t="s">
        <v>649</v>
      </c>
      <c r="D393" s="37" t="s">
        <v>652</v>
      </c>
      <c r="E393" s="38" t="s">
        <v>660</v>
      </c>
      <c r="F393" s="39"/>
      <c r="G393" s="151" t="s">
        <v>362</v>
      </c>
      <c r="H393" s="108" t="s">
        <v>629</v>
      </c>
      <c r="I393" s="109">
        <v>94</v>
      </c>
      <c r="J393" s="108" t="s">
        <v>630</v>
      </c>
      <c r="K393" s="109">
        <v>104.6</v>
      </c>
      <c r="L393" s="108" t="s">
        <v>631</v>
      </c>
      <c r="M393" s="109">
        <v>90</v>
      </c>
      <c r="N393" s="109">
        <f t="shared" si="18"/>
        <v>6.1600865794781354</v>
      </c>
      <c r="O393" s="109">
        <f t="shared" si="19"/>
        <v>6.4034164027839253</v>
      </c>
      <c r="P393" s="110">
        <f t="shared" si="20"/>
        <v>96.2</v>
      </c>
    </row>
    <row r="394" spans="1:16" s="31" customFormat="1" ht="21.75" customHeight="1" x14ac:dyDescent="0.2">
      <c r="A394" s="105"/>
      <c r="B394" s="151"/>
      <c r="C394" s="152"/>
      <c r="D394" s="40" t="s">
        <v>650</v>
      </c>
      <c r="E394" s="41" t="s">
        <v>608</v>
      </c>
      <c r="F394" s="42"/>
      <c r="G394" s="151"/>
      <c r="H394" s="108"/>
      <c r="I394" s="109"/>
      <c r="J394" s="108"/>
      <c r="K394" s="109"/>
      <c r="L394" s="108"/>
      <c r="M394" s="109"/>
      <c r="N394" s="109" t="e">
        <f t="shared" si="18"/>
        <v>#DIV/0!</v>
      </c>
      <c r="O394" s="109" t="e">
        <f t="shared" si="19"/>
        <v>#DIV/0!</v>
      </c>
      <c r="P394" s="110">
        <f t="shared" si="20"/>
        <v>0</v>
      </c>
    </row>
    <row r="395" spans="1:16" s="31" customFormat="1" ht="15" customHeight="1" x14ac:dyDescent="0.2">
      <c r="A395" s="105"/>
      <c r="B395" s="151"/>
      <c r="C395" s="152"/>
      <c r="D395" s="40" t="s">
        <v>470</v>
      </c>
      <c r="E395" s="41" t="s">
        <v>654</v>
      </c>
      <c r="F395" s="42"/>
      <c r="G395" s="151"/>
      <c r="H395" s="108"/>
      <c r="I395" s="109"/>
      <c r="J395" s="108"/>
      <c r="K395" s="109"/>
      <c r="L395" s="108"/>
      <c r="M395" s="109"/>
      <c r="N395" s="109" t="e">
        <f t="shared" si="18"/>
        <v>#DIV/0!</v>
      </c>
      <c r="O395" s="109" t="e">
        <f t="shared" si="19"/>
        <v>#DIV/0!</v>
      </c>
      <c r="P395" s="110">
        <f t="shared" si="20"/>
        <v>0</v>
      </c>
    </row>
    <row r="396" spans="1:16" s="31" customFormat="1" ht="13.5" customHeight="1" x14ac:dyDescent="0.2">
      <c r="A396" s="105"/>
      <c r="B396" s="151"/>
      <c r="C396" s="152"/>
      <c r="D396" s="40" t="s">
        <v>181</v>
      </c>
      <c r="E396" s="41" t="s">
        <v>655</v>
      </c>
      <c r="F396" s="42"/>
      <c r="G396" s="151"/>
      <c r="H396" s="108"/>
      <c r="I396" s="109"/>
      <c r="J396" s="108"/>
      <c r="K396" s="109"/>
      <c r="L396" s="108"/>
      <c r="M396" s="109"/>
      <c r="N396" s="109" t="e">
        <f t="shared" si="18"/>
        <v>#DIV/0!</v>
      </c>
      <c r="O396" s="109" t="e">
        <f t="shared" si="19"/>
        <v>#DIV/0!</v>
      </c>
      <c r="P396" s="110">
        <f t="shared" si="20"/>
        <v>0</v>
      </c>
    </row>
    <row r="397" spans="1:16" s="31" customFormat="1" ht="13.5" customHeight="1" x14ac:dyDescent="0.2">
      <c r="A397" s="105"/>
      <c r="B397" s="151"/>
      <c r="C397" s="152"/>
      <c r="D397" s="40" t="s">
        <v>322</v>
      </c>
      <c r="E397" s="41" t="s">
        <v>568</v>
      </c>
      <c r="F397" s="42"/>
      <c r="G397" s="151"/>
      <c r="H397" s="108"/>
      <c r="I397" s="109"/>
      <c r="J397" s="108"/>
      <c r="K397" s="109"/>
      <c r="L397" s="108"/>
      <c r="M397" s="109"/>
      <c r="N397" s="109" t="e">
        <f t="shared" si="18"/>
        <v>#DIV/0!</v>
      </c>
      <c r="O397" s="109" t="e">
        <f t="shared" si="19"/>
        <v>#DIV/0!</v>
      </c>
      <c r="P397" s="110">
        <f t="shared" si="20"/>
        <v>0</v>
      </c>
    </row>
    <row r="398" spans="1:16" s="31" customFormat="1" ht="13.5" customHeight="1" x14ac:dyDescent="0.2">
      <c r="A398" s="105"/>
      <c r="B398" s="151"/>
      <c r="C398" s="152"/>
      <c r="D398" s="40" t="s">
        <v>656</v>
      </c>
      <c r="E398" s="41" t="s">
        <v>661</v>
      </c>
      <c r="F398" s="42" t="s">
        <v>63</v>
      </c>
      <c r="G398" s="151"/>
      <c r="H398" s="108"/>
      <c r="I398" s="109"/>
      <c r="J398" s="108"/>
      <c r="K398" s="109"/>
      <c r="L398" s="108"/>
      <c r="M398" s="109"/>
      <c r="N398" s="109" t="e">
        <f t="shared" si="18"/>
        <v>#DIV/0!</v>
      </c>
      <c r="O398" s="109" t="e">
        <f t="shared" si="19"/>
        <v>#DIV/0!</v>
      </c>
      <c r="P398" s="110">
        <f t="shared" si="20"/>
        <v>0</v>
      </c>
    </row>
    <row r="399" spans="1:16" s="31" customFormat="1" ht="13.5" customHeight="1" x14ac:dyDescent="0.2">
      <c r="A399" s="105"/>
      <c r="B399" s="151"/>
      <c r="C399" s="152"/>
      <c r="D399" s="43" t="s">
        <v>362</v>
      </c>
      <c r="E399" s="44" t="s">
        <v>503</v>
      </c>
      <c r="F399" s="45"/>
      <c r="G399" s="151"/>
      <c r="H399" s="108"/>
      <c r="I399" s="109"/>
      <c r="J399" s="108"/>
      <c r="K399" s="109"/>
      <c r="L399" s="108"/>
      <c r="M399" s="109"/>
      <c r="N399" s="109" t="e">
        <f t="shared" si="18"/>
        <v>#DIV/0!</v>
      </c>
      <c r="O399" s="109" t="e">
        <f t="shared" si="19"/>
        <v>#DIV/0!</v>
      </c>
      <c r="P399" s="110">
        <f t="shared" si="20"/>
        <v>0</v>
      </c>
    </row>
    <row r="400" spans="1:16" s="31" customFormat="1" ht="24" customHeight="1" x14ac:dyDescent="0.2">
      <c r="A400" s="105">
        <v>62</v>
      </c>
      <c r="B400" s="151" t="s">
        <v>648</v>
      </c>
      <c r="C400" s="152" t="s">
        <v>649</v>
      </c>
      <c r="D400" s="37" t="s">
        <v>652</v>
      </c>
      <c r="E400" s="38" t="s">
        <v>662</v>
      </c>
      <c r="F400" s="39"/>
      <c r="G400" s="151" t="s">
        <v>362</v>
      </c>
      <c r="H400" s="108" t="s">
        <v>629</v>
      </c>
      <c r="I400" s="109">
        <v>152</v>
      </c>
      <c r="J400" s="108" t="s">
        <v>630</v>
      </c>
      <c r="K400" s="109">
        <v>142.9</v>
      </c>
      <c r="L400" s="108" t="s">
        <v>631</v>
      </c>
      <c r="M400" s="109">
        <v>120</v>
      </c>
      <c r="N400" s="109">
        <f t="shared" ref="N400:N463" si="21">_xlfn.STDEV.P(I400,K400,M400)</f>
        <v>13.462788220374955</v>
      </c>
      <c r="O400" s="109">
        <f t="shared" ref="O400:O463" si="22">N400/P400*100</f>
        <v>9.7344817211677199</v>
      </c>
      <c r="P400" s="110">
        <f t="shared" ref="P400:P463" si="23">(I400+K400+M400)/3</f>
        <v>138.29999999999998</v>
      </c>
    </row>
    <row r="401" spans="1:16" s="31" customFormat="1" ht="24" customHeight="1" x14ac:dyDescent="0.2">
      <c r="A401" s="105"/>
      <c r="B401" s="151"/>
      <c r="C401" s="152"/>
      <c r="D401" s="40" t="s">
        <v>650</v>
      </c>
      <c r="E401" s="41" t="s">
        <v>663</v>
      </c>
      <c r="F401" s="42"/>
      <c r="G401" s="151"/>
      <c r="H401" s="108"/>
      <c r="I401" s="109"/>
      <c r="J401" s="108"/>
      <c r="K401" s="109"/>
      <c r="L401" s="108"/>
      <c r="M401" s="109"/>
      <c r="N401" s="109" t="e">
        <f t="shared" si="21"/>
        <v>#DIV/0!</v>
      </c>
      <c r="O401" s="109" t="e">
        <f t="shared" si="22"/>
        <v>#DIV/0!</v>
      </c>
      <c r="P401" s="110">
        <f t="shared" si="23"/>
        <v>0</v>
      </c>
    </row>
    <row r="402" spans="1:16" s="31" customFormat="1" ht="12.75" customHeight="1" x14ac:dyDescent="0.2">
      <c r="A402" s="105"/>
      <c r="B402" s="151"/>
      <c r="C402" s="152"/>
      <c r="D402" s="40" t="s">
        <v>470</v>
      </c>
      <c r="E402" s="41" t="s">
        <v>654</v>
      </c>
      <c r="F402" s="42"/>
      <c r="G402" s="151"/>
      <c r="H402" s="108"/>
      <c r="I402" s="109"/>
      <c r="J402" s="108"/>
      <c r="K402" s="109"/>
      <c r="L402" s="108"/>
      <c r="M402" s="109"/>
      <c r="N402" s="109" t="e">
        <f t="shared" si="21"/>
        <v>#DIV/0!</v>
      </c>
      <c r="O402" s="109" t="e">
        <f t="shared" si="22"/>
        <v>#DIV/0!</v>
      </c>
      <c r="P402" s="110">
        <f t="shared" si="23"/>
        <v>0</v>
      </c>
    </row>
    <row r="403" spans="1:16" s="31" customFormat="1" ht="13.5" customHeight="1" x14ac:dyDescent="0.2">
      <c r="A403" s="105"/>
      <c r="B403" s="151"/>
      <c r="C403" s="152"/>
      <c r="D403" s="40" t="s">
        <v>181</v>
      </c>
      <c r="E403" s="41" t="s">
        <v>655</v>
      </c>
      <c r="F403" s="42"/>
      <c r="G403" s="151"/>
      <c r="H403" s="108"/>
      <c r="I403" s="109"/>
      <c r="J403" s="108"/>
      <c r="K403" s="109"/>
      <c r="L403" s="108"/>
      <c r="M403" s="109"/>
      <c r="N403" s="109" t="e">
        <f t="shared" si="21"/>
        <v>#DIV/0!</v>
      </c>
      <c r="O403" s="109" t="e">
        <f t="shared" si="22"/>
        <v>#DIV/0!</v>
      </c>
      <c r="P403" s="110">
        <f t="shared" si="23"/>
        <v>0</v>
      </c>
    </row>
    <row r="404" spans="1:16" s="31" customFormat="1" ht="13.5" customHeight="1" x14ac:dyDescent="0.2">
      <c r="A404" s="105"/>
      <c r="B404" s="151"/>
      <c r="C404" s="152"/>
      <c r="D404" s="40" t="s">
        <v>322</v>
      </c>
      <c r="E404" s="41" t="s">
        <v>568</v>
      </c>
      <c r="F404" s="42"/>
      <c r="G404" s="151"/>
      <c r="H404" s="108"/>
      <c r="I404" s="109"/>
      <c r="J404" s="108"/>
      <c r="K404" s="109"/>
      <c r="L404" s="108"/>
      <c r="M404" s="109"/>
      <c r="N404" s="109" t="e">
        <f t="shared" si="21"/>
        <v>#DIV/0!</v>
      </c>
      <c r="O404" s="109" t="e">
        <f t="shared" si="22"/>
        <v>#DIV/0!</v>
      </c>
      <c r="P404" s="110">
        <f t="shared" si="23"/>
        <v>0</v>
      </c>
    </row>
    <row r="405" spans="1:16" s="31" customFormat="1" ht="13.5" customHeight="1" x14ac:dyDescent="0.2">
      <c r="A405" s="105"/>
      <c r="B405" s="151"/>
      <c r="C405" s="152"/>
      <c r="D405" s="40" t="s">
        <v>656</v>
      </c>
      <c r="E405" s="41" t="s">
        <v>664</v>
      </c>
      <c r="F405" s="42" t="s">
        <v>63</v>
      </c>
      <c r="G405" s="151"/>
      <c r="H405" s="108"/>
      <c r="I405" s="109"/>
      <c r="J405" s="108"/>
      <c r="K405" s="109"/>
      <c r="L405" s="108"/>
      <c r="M405" s="109"/>
      <c r="N405" s="109" t="e">
        <f t="shared" si="21"/>
        <v>#DIV/0!</v>
      </c>
      <c r="O405" s="109" t="e">
        <f t="shared" si="22"/>
        <v>#DIV/0!</v>
      </c>
      <c r="P405" s="110">
        <f t="shared" si="23"/>
        <v>0</v>
      </c>
    </row>
    <row r="406" spans="1:16" s="31" customFormat="1" ht="13.5" customHeight="1" x14ac:dyDescent="0.2">
      <c r="A406" s="105"/>
      <c r="B406" s="151"/>
      <c r="C406" s="152"/>
      <c r="D406" s="43" t="s">
        <v>362</v>
      </c>
      <c r="E406" s="44" t="s">
        <v>503</v>
      </c>
      <c r="F406" s="45"/>
      <c r="G406" s="151"/>
      <c r="H406" s="108"/>
      <c r="I406" s="109"/>
      <c r="J406" s="108"/>
      <c r="K406" s="109"/>
      <c r="L406" s="108"/>
      <c r="M406" s="109"/>
      <c r="N406" s="109" t="e">
        <f t="shared" si="21"/>
        <v>#DIV/0!</v>
      </c>
      <c r="O406" s="109" t="e">
        <f t="shared" si="22"/>
        <v>#DIV/0!</v>
      </c>
      <c r="P406" s="110">
        <f t="shared" si="23"/>
        <v>0</v>
      </c>
    </row>
    <row r="407" spans="1:16" s="31" customFormat="1" ht="22.5" customHeight="1" x14ac:dyDescent="0.2">
      <c r="A407" s="105">
        <v>63</v>
      </c>
      <c r="B407" s="151" t="s">
        <v>648</v>
      </c>
      <c r="C407" s="152" t="s">
        <v>649</v>
      </c>
      <c r="D407" s="37" t="s">
        <v>652</v>
      </c>
      <c r="E407" s="38" t="s">
        <v>665</v>
      </c>
      <c r="F407" s="39"/>
      <c r="G407" s="151" t="s">
        <v>362</v>
      </c>
      <c r="H407" s="108" t="s">
        <v>629</v>
      </c>
      <c r="I407" s="109">
        <v>227</v>
      </c>
      <c r="J407" s="108" t="s">
        <v>630</v>
      </c>
      <c r="K407" s="109">
        <v>197.3</v>
      </c>
      <c r="L407" s="108" t="s">
        <v>631</v>
      </c>
      <c r="M407" s="109">
        <v>153</v>
      </c>
      <c r="N407" s="109">
        <f t="shared" si="21"/>
        <v>30.405737762614759</v>
      </c>
      <c r="O407" s="109">
        <f t="shared" si="22"/>
        <v>15.800660538341294</v>
      </c>
      <c r="P407" s="110">
        <f t="shared" si="23"/>
        <v>192.43333333333331</v>
      </c>
    </row>
    <row r="408" spans="1:16" s="31" customFormat="1" ht="22.5" customHeight="1" x14ac:dyDescent="0.2">
      <c r="A408" s="105"/>
      <c r="B408" s="151"/>
      <c r="C408" s="152"/>
      <c r="D408" s="40" t="s">
        <v>650</v>
      </c>
      <c r="E408" s="41" t="s">
        <v>666</v>
      </c>
      <c r="F408" s="42"/>
      <c r="G408" s="151"/>
      <c r="H408" s="108"/>
      <c r="I408" s="109"/>
      <c r="J408" s="108"/>
      <c r="K408" s="109"/>
      <c r="L408" s="108"/>
      <c r="M408" s="109"/>
      <c r="N408" s="109" t="e">
        <f t="shared" si="21"/>
        <v>#DIV/0!</v>
      </c>
      <c r="O408" s="109" t="e">
        <f t="shared" si="22"/>
        <v>#DIV/0!</v>
      </c>
      <c r="P408" s="110">
        <f t="shared" si="23"/>
        <v>0</v>
      </c>
    </row>
    <row r="409" spans="1:16" s="31" customFormat="1" ht="11.25" customHeight="1" x14ac:dyDescent="0.2">
      <c r="A409" s="105"/>
      <c r="B409" s="151"/>
      <c r="C409" s="152"/>
      <c r="D409" s="40" t="s">
        <v>470</v>
      </c>
      <c r="E409" s="41" t="s">
        <v>654</v>
      </c>
      <c r="F409" s="42"/>
      <c r="G409" s="151"/>
      <c r="H409" s="108"/>
      <c r="I409" s="109"/>
      <c r="J409" s="108"/>
      <c r="K409" s="109"/>
      <c r="L409" s="108"/>
      <c r="M409" s="109"/>
      <c r="N409" s="109" t="e">
        <f t="shared" si="21"/>
        <v>#DIV/0!</v>
      </c>
      <c r="O409" s="109" t="e">
        <f t="shared" si="22"/>
        <v>#DIV/0!</v>
      </c>
      <c r="P409" s="110">
        <f t="shared" si="23"/>
        <v>0</v>
      </c>
    </row>
    <row r="410" spans="1:16" s="31" customFormat="1" ht="13.5" customHeight="1" x14ac:dyDescent="0.2">
      <c r="A410" s="105"/>
      <c r="B410" s="151"/>
      <c r="C410" s="152"/>
      <c r="D410" s="40" t="s">
        <v>181</v>
      </c>
      <c r="E410" s="41" t="s">
        <v>655</v>
      </c>
      <c r="F410" s="42"/>
      <c r="G410" s="151"/>
      <c r="H410" s="108"/>
      <c r="I410" s="109"/>
      <c r="J410" s="108"/>
      <c r="K410" s="109"/>
      <c r="L410" s="108"/>
      <c r="M410" s="109"/>
      <c r="N410" s="109" t="e">
        <f t="shared" si="21"/>
        <v>#DIV/0!</v>
      </c>
      <c r="O410" s="109" t="e">
        <f t="shared" si="22"/>
        <v>#DIV/0!</v>
      </c>
      <c r="P410" s="110">
        <f t="shared" si="23"/>
        <v>0</v>
      </c>
    </row>
    <row r="411" spans="1:16" s="31" customFormat="1" ht="13.5" customHeight="1" x14ac:dyDescent="0.2">
      <c r="A411" s="105"/>
      <c r="B411" s="151"/>
      <c r="C411" s="152"/>
      <c r="D411" s="40" t="s">
        <v>322</v>
      </c>
      <c r="E411" s="41" t="s">
        <v>568</v>
      </c>
      <c r="F411" s="42"/>
      <c r="G411" s="151"/>
      <c r="H411" s="108"/>
      <c r="I411" s="109"/>
      <c r="J411" s="108"/>
      <c r="K411" s="109"/>
      <c r="L411" s="108"/>
      <c r="M411" s="109"/>
      <c r="N411" s="109" t="e">
        <f t="shared" si="21"/>
        <v>#DIV/0!</v>
      </c>
      <c r="O411" s="109" t="e">
        <f t="shared" si="22"/>
        <v>#DIV/0!</v>
      </c>
      <c r="P411" s="110">
        <f t="shared" si="23"/>
        <v>0</v>
      </c>
    </row>
    <row r="412" spans="1:16" s="31" customFormat="1" ht="13.5" customHeight="1" x14ac:dyDescent="0.2">
      <c r="A412" s="105"/>
      <c r="B412" s="151"/>
      <c r="C412" s="152"/>
      <c r="D412" s="40" t="s">
        <v>656</v>
      </c>
      <c r="E412" s="41" t="s">
        <v>667</v>
      </c>
      <c r="F412" s="42" t="s">
        <v>63</v>
      </c>
      <c r="G412" s="151"/>
      <c r="H412" s="108"/>
      <c r="I412" s="109"/>
      <c r="J412" s="108"/>
      <c r="K412" s="109"/>
      <c r="L412" s="108"/>
      <c r="M412" s="109"/>
      <c r="N412" s="109" t="e">
        <f t="shared" si="21"/>
        <v>#DIV/0!</v>
      </c>
      <c r="O412" s="109" t="e">
        <f t="shared" si="22"/>
        <v>#DIV/0!</v>
      </c>
      <c r="P412" s="110">
        <f t="shared" si="23"/>
        <v>0</v>
      </c>
    </row>
    <row r="413" spans="1:16" s="31" customFormat="1" ht="13.5" customHeight="1" x14ac:dyDescent="0.2">
      <c r="A413" s="105"/>
      <c r="B413" s="151"/>
      <c r="C413" s="152"/>
      <c r="D413" s="43" t="s">
        <v>362</v>
      </c>
      <c r="E413" s="44" t="s">
        <v>503</v>
      </c>
      <c r="F413" s="45"/>
      <c r="G413" s="151"/>
      <c r="H413" s="108"/>
      <c r="I413" s="109"/>
      <c r="J413" s="108"/>
      <c r="K413" s="109"/>
      <c r="L413" s="108"/>
      <c r="M413" s="109"/>
      <c r="N413" s="109" t="e">
        <f t="shared" si="21"/>
        <v>#DIV/0!</v>
      </c>
      <c r="O413" s="109" t="e">
        <f t="shared" si="22"/>
        <v>#DIV/0!</v>
      </c>
      <c r="P413" s="110">
        <f t="shared" si="23"/>
        <v>0</v>
      </c>
    </row>
    <row r="414" spans="1:16" s="31" customFormat="1" ht="24" customHeight="1" x14ac:dyDescent="0.2">
      <c r="A414" s="105">
        <v>64</v>
      </c>
      <c r="B414" s="151" t="s">
        <v>668</v>
      </c>
      <c r="C414" s="152" t="s">
        <v>669</v>
      </c>
      <c r="D414" s="37" t="s">
        <v>670</v>
      </c>
      <c r="E414" s="38" t="s">
        <v>671</v>
      </c>
      <c r="F414" s="39" t="s">
        <v>24</v>
      </c>
      <c r="G414" s="151" t="s">
        <v>362</v>
      </c>
      <c r="H414" s="108" t="s">
        <v>629</v>
      </c>
      <c r="I414" s="109">
        <v>38</v>
      </c>
      <c r="J414" s="108" t="s">
        <v>630</v>
      </c>
      <c r="K414" s="109">
        <v>34.5</v>
      </c>
      <c r="L414" s="108" t="s">
        <v>631</v>
      </c>
      <c r="M414" s="109">
        <v>31.5</v>
      </c>
      <c r="N414" s="109">
        <f t="shared" si="21"/>
        <v>2.656229575084871</v>
      </c>
      <c r="O414" s="109">
        <f t="shared" si="22"/>
        <v>7.6622006973602055</v>
      </c>
      <c r="P414" s="110">
        <f t="shared" si="23"/>
        <v>34.666666666666664</v>
      </c>
    </row>
    <row r="415" spans="1:16" s="31" customFormat="1" ht="21.75" customHeight="1" x14ac:dyDescent="0.2">
      <c r="A415" s="105"/>
      <c r="B415" s="151"/>
      <c r="C415" s="152"/>
      <c r="D415" s="40" t="s">
        <v>672</v>
      </c>
      <c r="E415" s="41" t="s">
        <v>99</v>
      </c>
      <c r="F415" s="42" t="s">
        <v>24</v>
      </c>
      <c r="G415" s="151"/>
      <c r="H415" s="108"/>
      <c r="I415" s="109"/>
      <c r="J415" s="108"/>
      <c r="K415" s="109"/>
      <c r="L415" s="108"/>
      <c r="M415" s="109"/>
      <c r="N415" s="109" t="e">
        <f t="shared" si="21"/>
        <v>#DIV/0!</v>
      </c>
      <c r="O415" s="109" t="e">
        <f t="shared" si="22"/>
        <v>#DIV/0!</v>
      </c>
      <c r="P415" s="110">
        <f t="shared" si="23"/>
        <v>0</v>
      </c>
    </row>
    <row r="416" spans="1:16" s="31" customFormat="1" ht="13.5" customHeight="1" x14ac:dyDescent="0.2">
      <c r="A416" s="105"/>
      <c r="B416" s="151"/>
      <c r="C416" s="152"/>
      <c r="D416" s="40" t="s">
        <v>673</v>
      </c>
      <c r="E416" s="41" t="s">
        <v>674</v>
      </c>
      <c r="F416" s="42"/>
      <c r="G416" s="151"/>
      <c r="H416" s="108"/>
      <c r="I416" s="109"/>
      <c r="J416" s="108"/>
      <c r="K416" s="109"/>
      <c r="L416" s="108"/>
      <c r="M416" s="109"/>
      <c r="N416" s="109" t="e">
        <f t="shared" si="21"/>
        <v>#DIV/0!</v>
      </c>
      <c r="O416" s="109" t="e">
        <f t="shared" si="22"/>
        <v>#DIV/0!</v>
      </c>
      <c r="P416" s="110">
        <f t="shared" si="23"/>
        <v>0</v>
      </c>
    </row>
    <row r="417" spans="1:16" s="31" customFormat="1" ht="13.5" customHeight="1" x14ac:dyDescent="0.2">
      <c r="A417" s="105"/>
      <c r="B417" s="151"/>
      <c r="C417" s="152"/>
      <c r="D417" s="40" t="s">
        <v>675</v>
      </c>
      <c r="E417" s="41" t="s">
        <v>441</v>
      </c>
      <c r="F417" s="42" t="s">
        <v>63</v>
      </c>
      <c r="G417" s="151"/>
      <c r="H417" s="108"/>
      <c r="I417" s="109"/>
      <c r="J417" s="108"/>
      <c r="K417" s="109"/>
      <c r="L417" s="108"/>
      <c r="M417" s="109"/>
      <c r="N417" s="109" t="e">
        <f t="shared" si="21"/>
        <v>#DIV/0!</v>
      </c>
      <c r="O417" s="109" t="e">
        <f t="shared" si="22"/>
        <v>#DIV/0!</v>
      </c>
      <c r="P417" s="110">
        <f t="shared" si="23"/>
        <v>0</v>
      </c>
    </row>
    <row r="418" spans="1:16" s="31" customFormat="1" ht="13.5" customHeight="1" x14ac:dyDescent="0.2">
      <c r="A418" s="105"/>
      <c r="B418" s="151"/>
      <c r="C418" s="152"/>
      <c r="D418" s="43" t="s">
        <v>362</v>
      </c>
      <c r="E418" s="44" t="s">
        <v>503</v>
      </c>
      <c r="F418" s="45"/>
      <c r="G418" s="151"/>
      <c r="H418" s="108"/>
      <c r="I418" s="109"/>
      <c r="J418" s="108"/>
      <c r="K418" s="109"/>
      <c r="L418" s="108"/>
      <c r="M418" s="109"/>
      <c r="N418" s="109" t="e">
        <f t="shared" si="21"/>
        <v>#DIV/0!</v>
      </c>
      <c r="O418" s="109" t="e">
        <f t="shared" si="22"/>
        <v>#DIV/0!</v>
      </c>
      <c r="P418" s="110">
        <f t="shared" si="23"/>
        <v>0</v>
      </c>
    </row>
    <row r="419" spans="1:16" s="31" customFormat="1" ht="15.75" customHeight="1" x14ac:dyDescent="0.2">
      <c r="A419" s="105">
        <v>65</v>
      </c>
      <c r="B419" s="151" t="s">
        <v>676</v>
      </c>
      <c r="C419" s="152" t="s">
        <v>669</v>
      </c>
      <c r="D419" s="37" t="s">
        <v>670</v>
      </c>
      <c r="E419" s="38" t="s">
        <v>671</v>
      </c>
      <c r="F419" s="39" t="s">
        <v>24</v>
      </c>
      <c r="G419" s="151" t="s">
        <v>362</v>
      </c>
      <c r="H419" s="108" t="s">
        <v>629</v>
      </c>
      <c r="I419" s="109">
        <v>71</v>
      </c>
      <c r="J419" s="108" t="s">
        <v>630</v>
      </c>
      <c r="K419" s="109">
        <v>68.8</v>
      </c>
      <c r="L419" s="108" t="s">
        <v>631</v>
      </c>
      <c r="M419" s="109">
        <v>65.5</v>
      </c>
      <c r="N419" s="109">
        <f t="shared" si="21"/>
        <v>2.2602851344219577</v>
      </c>
      <c r="O419" s="109">
        <f t="shared" si="22"/>
        <v>3.302900829647283</v>
      </c>
      <c r="P419" s="110">
        <f t="shared" si="23"/>
        <v>68.433333333333337</v>
      </c>
    </row>
    <row r="420" spans="1:16" s="31" customFormat="1" ht="15.75" customHeight="1" x14ac:dyDescent="0.2">
      <c r="A420" s="105"/>
      <c r="B420" s="151"/>
      <c r="C420" s="152"/>
      <c r="D420" s="40" t="s">
        <v>672</v>
      </c>
      <c r="E420" s="41" t="s">
        <v>99</v>
      </c>
      <c r="F420" s="42" t="s">
        <v>24</v>
      </c>
      <c r="G420" s="151"/>
      <c r="H420" s="108"/>
      <c r="I420" s="109"/>
      <c r="J420" s="108"/>
      <c r="K420" s="109"/>
      <c r="L420" s="108"/>
      <c r="M420" s="109"/>
      <c r="N420" s="109" t="e">
        <f t="shared" si="21"/>
        <v>#DIV/0!</v>
      </c>
      <c r="O420" s="109" t="e">
        <f t="shared" si="22"/>
        <v>#DIV/0!</v>
      </c>
      <c r="P420" s="110">
        <f t="shared" si="23"/>
        <v>0</v>
      </c>
    </row>
    <row r="421" spans="1:16" s="31" customFormat="1" ht="13.5" customHeight="1" x14ac:dyDescent="0.2">
      <c r="A421" s="105"/>
      <c r="B421" s="151"/>
      <c r="C421" s="152"/>
      <c r="D421" s="40" t="s">
        <v>673</v>
      </c>
      <c r="E421" s="41" t="s">
        <v>677</v>
      </c>
      <c r="F421" s="42"/>
      <c r="G421" s="151"/>
      <c r="H421" s="108"/>
      <c r="I421" s="109"/>
      <c r="J421" s="108"/>
      <c r="K421" s="109"/>
      <c r="L421" s="108"/>
      <c r="M421" s="109"/>
      <c r="N421" s="109" t="e">
        <f t="shared" si="21"/>
        <v>#DIV/0!</v>
      </c>
      <c r="O421" s="109" t="e">
        <f t="shared" si="22"/>
        <v>#DIV/0!</v>
      </c>
      <c r="P421" s="110">
        <f t="shared" si="23"/>
        <v>0</v>
      </c>
    </row>
    <row r="422" spans="1:16" s="31" customFormat="1" ht="22.5" x14ac:dyDescent="0.2">
      <c r="A422" s="105"/>
      <c r="B422" s="151"/>
      <c r="C422" s="152"/>
      <c r="D422" s="40" t="s">
        <v>678</v>
      </c>
      <c r="E422" s="41" t="s">
        <v>679</v>
      </c>
      <c r="F422" s="42"/>
      <c r="G422" s="151"/>
      <c r="H422" s="108"/>
      <c r="I422" s="109"/>
      <c r="J422" s="108"/>
      <c r="K422" s="109"/>
      <c r="L422" s="108"/>
      <c r="M422" s="109"/>
      <c r="N422" s="109" t="e">
        <f t="shared" si="21"/>
        <v>#DIV/0!</v>
      </c>
      <c r="O422" s="109" t="e">
        <f t="shared" si="22"/>
        <v>#DIV/0!</v>
      </c>
      <c r="P422" s="110">
        <f t="shared" si="23"/>
        <v>0</v>
      </c>
    </row>
    <row r="423" spans="1:16" s="31" customFormat="1" ht="13.5" customHeight="1" x14ac:dyDescent="0.2">
      <c r="A423" s="105"/>
      <c r="B423" s="151"/>
      <c r="C423" s="152"/>
      <c r="D423" s="43" t="s">
        <v>362</v>
      </c>
      <c r="E423" s="44" t="s">
        <v>503</v>
      </c>
      <c r="F423" s="45"/>
      <c r="G423" s="151"/>
      <c r="H423" s="108"/>
      <c r="I423" s="109"/>
      <c r="J423" s="108"/>
      <c r="K423" s="109"/>
      <c r="L423" s="108"/>
      <c r="M423" s="109"/>
      <c r="N423" s="109" t="e">
        <f t="shared" si="21"/>
        <v>#DIV/0!</v>
      </c>
      <c r="O423" s="109" t="e">
        <f t="shared" si="22"/>
        <v>#DIV/0!</v>
      </c>
      <c r="P423" s="110">
        <f t="shared" si="23"/>
        <v>0</v>
      </c>
    </row>
    <row r="424" spans="1:16" s="31" customFormat="1" ht="23.25" customHeight="1" x14ac:dyDescent="0.2">
      <c r="A424" s="105">
        <v>66</v>
      </c>
      <c r="B424" s="151" t="s">
        <v>680</v>
      </c>
      <c r="C424" s="152" t="s">
        <v>669</v>
      </c>
      <c r="D424" s="37" t="s">
        <v>670</v>
      </c>
      <c r="E424" s="38" t="s">
        <v>671</v>
      </c>
      <c r="F424" s="39" t="s">
        <v>24</v>
      </c>
      <c r="G424" s="151" t="s">
        <v>362</v>
      </c>
      <c r="H424" s="108" t="s">
        <v>629</v>
      </c>
      <c r="I424" s="109">
        <v>155</v>
      </c>
      <c r="J424" s="108" t="s">
        <v>630</v>
      </c>
      <c r="K424" s="109">
        <v>174.7</v>
      </c>
      <c r="L424" s="108" t="s">
        <v>631</v>
      </c>
      <c r="M424" s="109">
        <v>186</v>
      </c>
      <c r="N424" s="109">
        <f t="shared" si="21"/>
        <v>12.809631792782595</v>
      </c>
      <c r="O424" s="109">
        <f t="shared" si="22"/>
        <v>7.4517927823051737</v>
      </c>
      <c r="P424" s="110">
        <f t="shared" si="23"/>
        <v>171.9</v>
      </c>
    </row>
    <row r="425" spans="1:16" s="31" customFormat="1" ht="22.5" x14ac:dyDescent="0.2">
      <c r="A425" s="105"/>
      <c r="B425" s="151"/>
      <c r="C425" s="152"/>
      <c r="D425" s="40" t="s">
        <v>672</v>
      </c>
      <c r="E425" s="41" t="s">
        <v>99</v>
      </c>
      <c r="F425" s="42" t="s">
        <v>24</v>
      </c>
      <c r="G425" s="151"/>
      <c r="H425" s="108"/>
      <c r="I425" s="109"/>
      <c r="J425" s="108"/>
      <c r="K425" s="109"/>
      <c r="L425" s="108"/>
      <c r="M425" s="109"/>
      <c r="N425" s="109" t="e">
        <f t="shared" si="21"/>
        <v>#DIV/0!</v>
      </c>
      <c r="O425" s="109" t="e">
        <f t="shared" si="22"/>
        <v>#DIV/0!</v>
      </c>
      <c r="P425" s="110">
        <f t="shared" si="23"/>
        <v>0</v>
      </c>
    </row>
    <row r="426" spans="1:16" s="31" customFormat="1" ht="13.5" customHeight="1" x14ac:dyDescent="0.2">
      <c r="A426" s="105"/>
      <c r="B426" s="151"/>
      <c r="C426" s="152"/>
      <c r="D426" s="40" t="s">
        <v>673</v>
      </c>
      <c r="E426" s="41" t="s">
        <v>681</v>
      </c>
      <c r="F426" s="42"/>
      <c r="G426" s="151"/>
      <c r="H426" s="108"/>
      <c r="I426" s="109"/>
      <c r="J426" s="108"/>
      <c r="K426" s="109"/>
      <c r="L426" s="108"/>
      <c r="M426" s="109"/>
      <c r="N426" s="109" t="e">
        <f t="shared" si="21"/>
        <v>#DIV/0!</v>
      </c>
      <c r="O426" s="109" t="e">
        <f t="shared" si="22"/>
        <v>#DIV/0!</v>
      </c>
      <c r="P426" s="110">
        <f t="shared" si="23"/>
        <v>0</v>
      </c>
    </row>
    <row r="427" spans="1:16" s="31" customFormat="1" ht="22.5" x14ac:dyDescent="0.2">
      <c r="A427" s="105"/>
      <c r="B427" s="151"/>
      <c r="C427" s="152"/>
      <c r="D427" s="40" t="s">
        <v>678</v>
      </c>
      <c r="E427" s="41" t="s">
        <v>679</v>
      </c>
      <c r="F427" s="42"/>
      <c r="G427" s="151"/>
      <c r="H427" s="108"/>
      <c r="I427" s="109"/>
      <c r="J427" s="108"/>
      <c r="K427" s="109"/>
      <c r="L427" s="108"/>
      <c r="M427" s="109"/>
      <c r="N427" s="109" t="e">
        <f t="shared" si="21"/>
        <v>#DIV/0!</v>
      </c>
      <c r="O427" s="109" t="e">
        <f t="shared" si="22"/>
        <v>#DIV/0!</v>
      </c>
      <c r="P427" s="110">
        <f t="shared" si="23"/>
        <v>0</v>
      </c>
    </row>
    <row r="428" spans="1:16" s="31" customFormat="1" ht="13.5" customHeight="1" x14ac:dyDescent="0.2">
      <c r="A428" s="105"/>
      <c r="B428" s="151"/>
      <c r="C428" s="152"/>
      <c r="D428" s="43" t="s">
        <v>362</v>
      </c>
      <c r="E428" s="44" t="s">
        <v>503</v>
      </c>
      <c r="F428" s="45"/>
      <c r="G428" s="151"/>
      <c r="H428" s="108"/>
      <c r="I428" s="109"/>
      <c r="J428" s="108"/>
      <c r="K428" s="109"/>
      <c r="L428" s="108"/>
      <c r="M428" s="109"/>
      <c r="N428" s="109" t="e">
        <f t="shared" si="21"/>
        <v>#DIV/0!</v>
      </c>
      <c r="O428" s="109" t="e">
        <f t="shared" si="22"/>
        <v>#DIV/0!</v>
      </c>
      <c r="P428" s="110">
        <f t="shared" si="23"/>
        <v>0</v>
      </c>
    </row>
    <row r="429" spans="1:16" s="31" customFormat="1" ht="12" customHeight="1" x14ac:dyDescent="0.2">
      <c r="A429" s="105">
        <v>67</v>
      </c>
      <c r="B429" s="151" t="s">
        <v>682</v>
      </c>
      <c r="C429" s="152" t="s">
        <v>683</v>
      </c>
      <c r="D429" s="37" t="s">
        <v>684</v>
      </c>
      <c r="E429" s="38" t="s">
        <v>283</v>
      </c>
      <c r="F429" s="39" t="s">
        <v>63</v>
      </c>
      <c r="G429" s="151" t="s">
        <v>57</v>
      </c>
      <c r="H429" s="108" t="s">
        <v>629</v>
      </c>
      <c r="I429" s="109">
        <v>230</v>
      </c>
      <c r="J429" s="108" t="s">
        <v>630</v>
      </c>
      <c r="K429" s="109">
        <v>224.2</v>
      </c>
      <c r="L429" s="108" t="s">
        <v>631</v>
      </c>
      <c r="M429" s="109">
        <v>258</v>
      </c>
      <c r="N429" s="109">
        <f t="shared" si="21"/>
        <v>14.757596913680315</v>
      </c>
      <c r="O429" s="109">
        <f t="shared" si="22"/>
        <v>6.2163424236227103</v>
      </c>
      <c r="P429" s="110">
        <f t="shared" si="23"/>
        <v>237.4</v>
      </c>
    </row>
    <row r="430" spans="1:16" s="31" customFormat="1" ht="13.5" customHeight="1" x14ac:dyDescent="0.2">
      <c r="A430" s="105"/>
      <c r="B430" s="151"/>
      <c r="C430" s="152"/>
      <c r="D430" s="40" t="s">
        <v>685</v>
      </c>
      <c r="E430" s="41" t="s">
        <v>674</v>
      </c>
      <c r="F430" s="42"/>
      <c r="G430" s="151"/>
      <c r="H430" s="108"/>
      <c r="I430" s="109"/>
      <c r="J430" s="108"/>
      <c r="K430" s="109"/>
      <c r="L430" s="108"/>
      <c r="M430" s="109"/>
      <c r="N430" s="109" t="e">
        <f t="shared" si="21"/>
        <v>#DIV/0!</v>
      </c>
      <c r="O430" s="109" t="e">
        <f t="shared" si="22"/>
        <v>#DIV/0!</v>
      </c>
      <c r="P430" s="110">
        <f t="shared" si="23"/>
        <v>0</v>
      </c>
    </row>
    <row r="431" spans="1:16" s="31" customFormat="1" ht="33.75" customHeight="1" x14ac:dyDescent="0.2">
      <c r="A431" s="105"/>
      <c r="B431" s="151"/>
      <c r="C431" s="152"/>
      <c r="D431" s="155" t="s">
        <v>686</v>
      </c>
      <c r="E431" s="41" t="s">
        <v>687</v>
      </c>
      <c r="F431" s="42"/>
      <c r="G431" s="151"/>
      <c r="H431" s="108"/>
      <c r="I431" s="109"/>
      <c r="J431" s="108"/>
      <c r="K431" s="109"/>
      <c r="L431" s="108"/>
      <c r="M431" s="109"/>
      <c r="N431" s="109" t="e">
        <f t="shared" si="21"/>
        <v>#DIV/0!</v>
      </c>
      <c r="O431" s="109" t="e">
        <f t="shared" si="22"/>
        <v>#DIV/0!</v>
      </c>
      <c r="P431" s="110">
        <f t="shared" si="23"/>
        <v>0</v>
      </c>
    </row>
    <row r="432" spans="1:16" s="31" customFormat="1" ht="13.5" customHeight="1" x14ac:dyDescent="0.2">
      <c r="A432" s="105"/>
      <c r="B432" s="151"/>
      <c r="C432" s="152"/>
      <c r="D432" s="155"/>
      <c r="E432" s="41" t="s">
        <v>688</v>
      </c>
      <c r="F432" s="42"/>
      <c r="G432" s="151"/>
      <c r="H432" s="108"/>
      <c r="I432" s="109"/>
      <c r="J432" s="108"/>
      <c r="K432" s="109"/>
      <c r="L432" s="108"/>
      <c r="M432" s="109"/>
      <c r="N432" s="109" t="e">
        <f t="shared" si="21"/>
        <v>#DIV/0!</v>
      </c>
      <c r="O432" s="109" t="e">
        <f t="shared" si="22"/>
        <v>#DIV/0!</v>
      </c>
      <c r="P432" s="110">
        <f t="shared" si="23"/>
        <v>0</v>
      </c>
    </row>
    <row r="433" spans="1:16" s="31" customFormat="1" ht="22.5" x14ac:dyDescent="0.2">
      <c r="A433" s="105"/>
      <c r="B433" s="151"/>
      <c r="C433" s="152"/>
      <c r="D433" s="40" t="s">
        <v>689</v>
      </c>
      <c r="E433" s="41" t="s">
        <v>340</v>
      </c>
      <c r="F433" s="42"/>
      <c r="G433" s="151"/>
      <c r="H433" s="108"/>
      <c r="I433" s="109"/>
      <c r="J433" s="108"/>
      <c r="K433" s="109"/>
      <c r="L433" s="108"/>
      <c r="M433" s="109"/>
      <c r="N433" s="109" t="e">
        <f t="shared" si="21"/>
        <v>#DIV/0!</v>
      </c>
      <c r="O433" s="109" t="e">
        <f t="shared" si="22"/>
        <v>#DIV/0!</v>
      </c>
      <c r="P433" s="110">
        <f t="shared" si="23"/>
        <v>0</v>
      </c>
    </row>
    <row r="434" spans="1:16" s="31" customFormat="1" ht="13.5" customHeight="1" x14ac:dyDescent="0.2">
      <c r="A434" s="105"/>
      <c r="B434" s="151"/>
      <c r="C434" s="152"/>
      <c r="D434" s="40" t="s">
        <v>65</v>
      </c>
      <c r="E434" s="41" t="s">
        <v>690</v>
      </c>
      <c r="F434" s="42"/>
      <c r="G434" s="151"/>
      <c r="H434" s="108"/>
      <c r="I434" s="109"/>
      <c r="J434" s="108"/>
      <c r="K434" s="109"/>
      <c r="L434" s="108"/>
      <c r="M434" s="109"/>
      <c r="N434" s="109" t="e">
        <f t="shared" si="21"/>
        <v>#DIV/0!</v>
      </c>
      <c r="O434" s="109" t="e">
        <f t="shared" si="22"/>
        <v>#DIV/0!</v>
      </c>
      <c r="P434" s="110">
        <f t="shared" si="23"/>
        <v>0</v>
      </c>
    </row>
    <row r="435" spans="1:16" s="31" customFormat="1" ht="13.5" customHeight="1" x14ac:dyDescent="0.2">
      <c r="A435" s="105"/>
      <c r="B435" s="151"/>
      <c r="C435" s="152"/>
      <c r="D435" s="40" t="s">
        <v>691</v>
      </c>
      <c r="E435" s="41" t="s">
        <v>692</v>
      </c>
      <c r="F435" s="42"/>
      <c r="G435" s="151"/>
      <c r="H435" s="108"/>
      <c r="I435" s="109"/>
      <c r="J435" s="108"/>
      <c r="K435" s="109"/>
      <c r="L435" s="108"/>
      <c r="M435" s="109"/>
      <c r="N435" s="109" t="e">
        <f t="shared" si="21"/>
        <v>#DIV/0!</v>
      </c>
      <c r="O435" s="109" t="e">
        <f t="shared" si="22"/>
        <v>#DIV/0!</v>
      </c>
      <c r="P435" s="110">
        <f t="shared" si="23"/>
        <v>0</v>
      </c>
    </row>
    <row r="436" spans="1:16" s="31" customFormat="1" ht="15.75" customHeight="1" x14ac:dyDescent="0.2">
      <c r="A436" s="105"/>
      <c r="B436" s="151"/>
      <c r="C436" s="152"/>
      <c r="D436" s="40" t="s">
        <v>693</v>
      </c>
      <c r="E436" s="41" t="s">
        <v>200</v>
      </c>
      <c r="F436" s="42"/>
      <c r="G436" s="151"/>
      <c r="H436" s="108"/>
      <c r="I436" s="109"/>
      <c r="J436" s="108"/>
      <c r="K436" s="109"/>
      <c r="L436" s="108"/>
      <c r="M436" s="109"/>
      <c r="N436" s="109" t="e">
        <f t="shared" si="21"/>
        <v>#DIV/0!</v>
      </c>
      <c r="O436" s="109" t="e">
        <f t="shared" si="22"/>
        <v>#DIV/0!</v>
      </c>
      <c r="P436" s="110">
        <f t="shared" si="23"/>
        <v>0</v>
      </c>
    </row>
    <row r="437" spans="1:16" s="31" customFormat="1" ht="13.5" customHeight="1" x14ac:dyDescent="0.2">
      <c r="A437" s="105"/>
      <c r="B437" s="151"/>
      <c r="C437" s="152"/>
      <c r="D437" s="40" t="s">
        <v>694</v>
      </c>
      <c r="E437" s="41" t="s">
        <v>695</v>
      </c>
      <c r="F437" s="42" t="s">
        <v>63</v>
      </c>
      <c r="G437" s="151"/>
      <c r="H437" s="108"/>
      <c r="I437" s="109"/>
      <c r="J437" s="108"/>
      <c r="K437" s="109"/>
      <c r="L437" s="108"/>
      <c r="M437" s="109"/>
      <c r="N437" s="109" t="e">
        <f t="shared" si="21"/>
        <v>#DIV/0!</v>
      </c>
      <c r="O437" s="109" t="e">
        <f t="shared" si="22"/>
        <v>#DIV/0!</v>
      </c>
      <c r="P437" s="110">
        <f t="shared" si="23"/>
        <v>0</v>
      </c>
    </row>
    <row r="438" spans="1:16" s="31" customFormat="1" ht="13.5" customHeight="1" x14ac:dyDescent="0.2">
      <c r="A438" s="105"/>
      <c r="B438" s="151"/>
      <c r="C438" s="152"/>
      <c r="D438" s="40" t="s">
        <v>696</v>
      </c>
      <c r="E438" s="41" t="s">
        <v>531</v>
      </c>
      <c r="F438" s="42"/>
      <c r="G438" s="151"/>
      <c r="H438" s="108"/>
      <c r="I438" s="109"/>
      <c r="J438" s="108"/>
      <c r="K438" s="109"/>
      <c r="L438" s="108"/>
      <c r="M438" s="109"/>
      <c r="N438" s="109" t="e">
        <f t="shared" si="21"/>
        <v>#DIV/0!</v>
      </c>
      <c r="O438" s="109" t="e">
        <f t="shared" si="22"/>
        <v>#DIV/0!</v>
      </c>
      <c r="P438" s="110">
        <f t="shared" si="23"/>
        <v>0</v>
      </c>
    </row>
    <row r="439" spans="1:16" s="31" customFormat="1" ht="45" x14ac:dyDescent="0.2">
      <c r="A439" s="105"/>
      <c r="B439" s="151"/>
      <c r="C439" s="152"/>
      <c r="D439" s="40" t="s">
        <v>545</v>
      </c>
      <c r="E439" s="41" t="s">
        <v>697</v>
      </c>
      <c r="F439" s="42"/>
      <c r="G439" s="151"/>
      <c r="H439" s="108"/>
      <c r="I439" s="109"/>
      <c r="J439" s="108"/>
      <c r="K439" s="109"/>
      <c r="L439" s="108"/>
      <c r="M439" s="109"/>
      <c r="N439" s="109" t="e">
        <f t="shared" si="21"/>
        <v>#DIV/0!</v>
      </c>
      <c r="O439" s="109" t="e">
        <f t="shared" si="22"/>
        <v>#DIV/0!</v>
      </c>
      <c r="P439" s="110">
        <f t="shared" si="23"/>
        <v>0</v>
      </c>
    </row>
    <row r="440" spans="1:16" s="31" customFormat="1" ht="22.5" x14ac:dyDescent="0.2">
      <c r="A440" s="105"/>
      <c r="B440" s="151"/>
      <c r="C440" s="152"/>
      <c r="D440" s="40" t="s">
        <v>698</v>
      </c>
      <c r="E440" s="41" t="s">
        <v>699</v>
      </c>
      <c r="F440" s="42"/>
      <c r="G440" s="151"/>
      <c r="H440" s="108"/>
      <c r="I440" s="109"/>
      <c r="J440" s="108"/>
      <c r="K440" s="109"/>
      <c r="L440" s="108"/>
      <c r="M440" s="109"/>
      <c r="N440" s="109" t="e">
        <f t="shared" si="21"/>
        <v>#DIV/0!</v>
      </c>
      <c r="O440" s="109" t="e">
        <f t="shared" si="22"/>
        <v>#DIV/0!</v>
      </c>
      <c r="P440" s="110">
        <f t="shared" si="23"/>
        <v>0</v>
      </c>
    </row>
    <row r="441" spans="1:16" s="31" customFormat="1" ht="22.5" x14ac:dyDescent="0.2">
      <c r="A441" s="105"/>
      <c r="B441" s="151"/>
      <c r="C441" s="152"/>
      <c r="D441" s="43" t="s">
        <v>700</v>
      </c>
      <c r="E441" s="44" t="s">
        <v>701</v>
      </c>
      <c r="F441" s="45"/>
      <c r="G441" s="151"/>
      <c r="H441" s="108"/>
      <c r="I441" s="109"/>
      <c r="J441" s="108"/>
      <c r="K441" s="109"/>
      <c r="L441" s="108"/>
      <c r="M441" s="109"/>
      <c r="N441" s="109" t="e">
        <f t="shared" si="21"/>
        <v>#DIV/0!</v>
      </c>
      <c r="O441" s="109" t="e">
        <f t="shared" si="22"/>
        <v>#DIV/0!</v>
      </c>
      <c r="P441" s="110">
        <f t="shared" si="23"/>
        <v>0</v>
      </c>
    </row>
    <row r="442" spans="1:16" s="31" customFormat="1" ht="12" customHeight="1" x14ac:dyDescent="0.2">
      <c r="A442" s="105">
        <v>68</v>
      </c>
      <c r="B442" s="151" t="s">
        <v>682</v>
      </c>
      <c r="C442" s="152" t="s">
        <v>683</v>
      </c>
      <c r="D442" s="37" t="s">
        <v>684</v>
      </c>
      <c r="E442" s="38" t="s">
        <v>283</v>
      </c>
      <c r="F442" s="39" t="s">
        <v>63</v>
      </c>
      <c r="G442" s="151" t="s">
        <v>57</v>
      </c>
      <c r="H442" s="108" t="s">
        <v>629</v>
      </c>
      <c r="I442" s="109">
        <v>347</v>
      </c>
      <c r="J442" s="108" t="s">
        <v>630</v>
      </c>
      <c r="K442" s="109">
        <v>350.7</v>
      </c>
      <c r="L442" s="108" t="s">
        <v>631</v>
      </c>
      <c r="M442" s="109">
        <v>389</v>
      </c>
      <c r="N442" s="109">
        <f t="shared" si="21"/>
        <v>18.987071624894899</v>
      </c>
      <c r="O442" s="109">
        <f t="shared" si="22"/>
        <v>5.2416688023083369</v>
      </c>
      <c r="P442" s="110">
        <f t="shared" si="23"/>
        <v>362.23333333333335</v>
      </c>
    </row>
    <row r="443" spans="1:16" s="31" customFormat="1" ht="13.5" customHeight="1" x14ac:dyDescent="0.2">
      <c r="A443" s="105"/>
      <c r="B443" s="151"/>
      <c r="C443" s="152"/>
      <c r="D443" s="40" t="s">
        <v>685</v>
      </c>
      <c r="E443" s="41" t="s">
        <v>677</v>
      </c>
      <c r="F443" s="42"/>
      <c r="G443" s="151"/>
      <c r="H443" s="108"/>
      <c r="I443" s="109"/>
      <c r="J443" s="108"/>
      <c r="K443" s="109"/>
      <c r="L443" s="108"/>
      <c r="M443" s="109"/>
      <c r="N443" s="109" t="e">
        <f t="shared" si="21"/>
        <v>#DIV/0!</v>
      </c>
      <c r="O443" s="109" t="e">
        <f t="shared" si="22"/>
        <v>#DIV/0!</v>
      </c>
      <c r="P443" s="110">
        <f t="shared" si="23"/>
        <v>0</v>
      </c>
    </row>
    <row r="444" spans="1:16" s="31" customFormat="1" ht="33.75" x14ac:dyDescent="0.2">
      <c r="A444" s="105"/>
      <c r="B444" s="151"/>
      <c r="C444" s="152"/>
      <c r="D444" s="40" t="s">
        <v>686</v>
      </c>
      <c r="E444" s="41" t="s">
        <v>687</v>
      </c>
      <c r="F444" s="42"/>
      <c r="G444" s="151"/>
      <c r="H444" s="108"/>
      <c r="I444" s="109"/>
      <c r="J444" s="108"/>
      <c r="K444" s="109"/>
      <c r="L444" s="108"/>
      <c r="M444" s="109"/>
      <c r="N444" s="109" t="e">
        <f t="shared" si="21"/>
        <v>#DIV/0!</v>
      </c>
      <c r="O444" s="109" t="e">
        <f t="shared" si="22"/>
        <v>#DIV/0!</v>
      </c>
      <c r="P444" s="110">
        <f t="shared" si="23"/>
        <v>0</v>
      </c>
    </row>
    <row r="445" spans="1:16" s="31" customFormat="1" ht="22.5" x14ac:dyDescent="0.2">
      <c r="A445" s="105"/>
      <c r="B445" s="151"/>
      <c r="C445" s="152"/>
      <c r="D445" s="40" t="s">
        <v>689</v>
      </c>
      <c r="E445" s="41" t="s">
        <v>340</v>
      </c>
      <c r="F445" s="42"/>
      <c r="G445" s="151"/>
      <c r="H445" s="108"/>
      <c r="I445" s="109"/>
      <c r="J445" s="108"/>
      <c r="K445" s="109"/>
      <c r="L445" s="108"/>
      <c r="M445" s="109"/>
      <c r="N445" s="109" t="e">
        <f t="shared" si="21"/>
        <v>#DIV/0!</v>
      </c>
      <c r="O445" s="109" t="e">
        <f t="shared" si="22"/>
        <v>#DIV/0!</v>
      </c>
      <c r="P445" s="110">
        <f t="shared" si="23"/>
        <v>0</v>
      </c>
    </row>
    <row r="446" spans="1:16" s="31" customFormat="1" ht="13.5" customHeight="1" x14ac:dyDescent="0.2">
      <c r="A446" s="105"/>
      <c r="B446" s="151"/>
      <c r="C446" s="152"/>
      <c r="D446" s="40" t="s">
        <v>65</v>
      </c>
      <c r="E446" s="41" t="s">
        <v>690</v>
      </c>
      <c r="F446" s="42"/>
      <c r="G446" s="151"/>
      <c r="H446" s="108"/>
      <c r="I446" s="109"/>
      <c r="J446" s="108"/>
      <c r="K446" s="109"/>
      <c r="L446" s="108"/>
      <c r="M446" s="109"/>
      <c r="N446" s="109" t="e">
        <f t="shared" si="21"/>
        <v>#DIV/0!</v>
      </c>
      <c r="O446" s="109" t="e">
        <f t="shared" si="22"/>
        <v>#DIV/0!</v>
      </c>
      <c r="P446" s="110">
        <f t="shared" si="23"/>
        <v>0</v>
      </c>
    </row>
    <row r="447" spans="1:16" s="31" customFormat="1" ht="13.5" customHeight="1" x14ac:dyDescent="0.2">
      <c r="A447" s="105"/>
      <c r="B447" s="151"/>
      <c r="C447" s="152"/>
      <c r="D447" s="40" t="s">
        <v>691</v>
      </c>
      <c r="E447" s="41" t="s">
        <v>692</v>
      </c>
      <c r="F447" s="42"/>
      <c r="G447" s="151"/>
      <c r="H447" s="108"/>
      <c r="I447" s="109"/>
      <c r="J447" s="108"/>
      <c r="K447" s="109"/>
      <c r="L447" s="108"/>
      <c r="M447" s="109"/>
      <c r="N447" s="109" t="e">
        <f t="shared" si="21"/>
        <v>#DIV/0!</v>
      </c>
      <c r="O447" s="109" t="e">
        <f t="shared" si="22"/>
        <v>#DIV/0!</v>
      </c>
      <c r="P447" s="110">
        <f t="shared" si="23"/>
        <v>0</v>
      </c>
    </row>
    <row r="448" spans="1:16" s="31" customFormat="1" ht="15" customHeight="1" x14ac:dyDescent="0.2">
      <c r="A448" s="105"/>
      <c r="B448" s="151"/>
      <c r="C448" s="152"/>
      <c r="D448" s="40" t="s">
        <v>693</v>
      </c>
      <c r="E448" s="41" t="s">
        <v>200</v>
      </c>
      <c r="F448" s="42"/>
      <c r="G448" s="151"/>
      <c r="H448" s="108"/>
      <c r="I448" s="109"/>
      <c r="J448" s="108"/>
      <c r="K448" s="109"/>
      <c r="L448" s="108"/>
      <c r="M448" s="109"/>
      <c r="N448" s="109" t="e">
        <f t="shared" si="21"/>
        <v>#DIV/0!</v>
      </c>
      <c r="O448" s="109" t="e">
        <f t="shared" si="22"/>
        <v>#DIV/0!</v>
      </c>
      <c r="P448" s="110">
        <f t="shared" si="23"/>
        <v>0</v>
      </c>
    </row>
    <row r="449" spans="1:16" s="31" customFormat="1" ht="13.5" customHeight="1" x14ac:dyDescent="0.2">
      <c r="A449" s="105"/>
      <c r="B449" s="151"/>
      <c r="C449" s="152"/>
      <c r="D449" s="40" t="s">
        <v>694</v>
      </c>
      <c r="E449" s="41" t="s">
        <v>702</v>
      </c>
      <c r="F449" s="42" t="s">
        <v>63</v>
      </c>
      <c r="G449" s="151"/>
      <c r="H449" s="108"/>
      <c r="I449" s="109"/>
      <c r="J449" s="108"/>
      <c r="K449" s="109"/>
      <c r="L449" s="108"/>
      <c r="M449" s="109"/>
      <c r="N449" s="109" t="e">
        <f t="shared" si="21"/>
        <v>#DIV/0!</v>
      </c>
      <c r="O449" s="109" t="e">
        <f t="shared" si="22"/>
        <v>#DIV/0!</v>
      </c>
      <c r="P449" s="110">
        <f t="shared" si="23"/>
        <v>0</v>
      </c>
    </row>
    <row r="450" spans="1:16" s="31" customFormat="1" ht="13.5" customHeight="1" x14ac:dyDescent="0.2">
      <c r="A450" s="105"/>
      <c r="B450" s="151"/>
      <c r="C450" s="152"/>
      <c r="D450" s="40" t="s">
        <v>696</v>
      </c>
      <c r="E450" s="41" t="s">
        <v>531</v>
      </c>
      <c r="F450" s="42"/>
      <c r="G450" s="151"/>
      <c r="H450" s="108"/>
      <c r="I450" s="109"/>
      <c r="J450" s="108"/>
      <c r="K450" s="109"/>
      <c r="L450" s="108"/>
      <c r="M450" s="109"/>
      <c r="N450" s="109" t="e">
        <f t="shared" si="21"/>
        <v>#DIV/0!</v>
      </c>
      <c r="O450" s="109" t="e">
        <f t="shared" si="22"/>
        <v>#DIV/0!</v>
      </c>
      <c r="P450" s="110">
        <f t="shared" si="23"/>
        <v>0</v>
      </c>
    </row>
    <row r="451" spans="1:16" s="31" customFormat="1" ht="22.5" x14ac:dyDescent="0.2">
      <c r="A451" s="105"/>
      <c r="B451" s="151"/>
      <c r="C451" s="152"/>
      <c r="D451" s="40" t="s">
        <v>545</v>
      </c>
      <c r="E451" s="41" t="s">
        <v>703</v>
      </c>
      <c r="F451" s="42"/>
      <c r="G451" s="151"/>
      <c r="H451" s="108"/>
      <c r="I451" s="109"/>
      <c r="J451" s="108"/>
      <c r="K451" s="109"/>
      <c r="L451" s="108"/>
      <c r="M451" s="109"/>
      <c r="N451" s="109" t="e">
        <f t="shared" si="21"/>
        <v>#DIV/0!</v>
      </c>
      <c r="O451" s="109" t="e">
        <f t="shared" si="22"/>
        <v>#DIV/0!</v>
      </c>
      <c r="P451" s="110">
        <f t="shared" si="23"/>
        <v>0</v>
      </c>
    </row>
    <row r="452" spans="1:16" s="31" customFormat="1" ht="22.5" x14ac:dyDescent="0.2">
      <c r="A452" s="105"/>
      <c r="B452" s="151"/>
      <c r="C452" s="152"/>
      <c r="D452" s="40" t="s">
        <v>698</v>
      </c>
      <c r="E452" s="41" t="s">
        <v>699</v>
      </c>
      <c r="F452" s="42"/>
      <c r="G452" s="151"/>
      <c r="H452" s="108"/>
      <c r="I452" s="109"/>
      <c r="J452" s="108"/>
      <c r="K452" s="109"/>
      <c r="L452" s="108"/>
      <c r="M452" s="109"/>
      <c r="N452" s="109" t="e">
        <f t="shared" si="21"/>
        <v>#DIV/0!</v>
      </c>
      <c r="O452" s="109" t="e">
        <f t="shared" si="22"/>
        <v>#DIV/0!</v>
      </c>
      <c r="P452" s="110">
        <f t="shared" si="23"/>
        <v>0</v>
      </c>
    </row>
    <row r="453" spans="1:16" s="31" customFormat="1" ht="22.5" x14ac:dyDescent="0.2">
      <c r="A453" s="105"/>
      <c r="B453" s="151"/>
      <c r="C453" s="152"/>
      <c r="D453" s="43" t="s">
        <v>700</v>
      </c>
      <c r="E453" s="44" t="s">
        <v>701</v>
      </c>
      <c r="F453" s="45"/>
      <c r="G453" s="151"/>
      <c r="H453" s="108"/>
      <c r="I453" s="109"/>
      <c r="J453" s="108"/>
      <c r="K453" s="109"/>
      <c r="L453" s="108"/>
      <c r="M453" s="109"/>
      <c r="N453" s="109" t="e">
        <f t="shared" si="21"/>
        <v>#DIV/0!</v>
      </c>
      <c r="O453" s="109" t="e">
        <f t="shared" si="22"/>
        <v>#DIV/0!</v>
      </c>
      <c r="P453" s="110">
        <f t="shared" si="23"/>
        <v>0</v>
      </c>
    </row>
    <row r="454" spans="1:16" s="31" customFormat="1" ht="12" customHeight="1" x14ac:dyDescent="0.2">
      <c r="A454" s="105">
        <v>69</v>
      </c>
      <c r="B454" s="151" t="s">
        <v>704</v>
      </c>
      <c r="C454" s="152" t="s">
        <v>705</v>
      </c>
      <c r="D454" s="37" t="s">
        <v>519</v>
      </c>
      <c r="E454" s="38" t="s">
        <v>217</v>
      </c>
      <c r="F454" s="39" t="s">
        <v>63</v>
      </c>
      <c r="G454" s="151" t="s">
        <v>362</v>
      </c>
      <c r="H454" s="108" t="s">
        <v>629</v>
      </c>
      <c r="I454" s="109">
        <v>37</v>
      </c>
      <c r="J454" s="108" t="s">
        <v>630</v>
      </c>
      <c r="K454" s="109">
        <v>38.9</v>
      </c>
      <c r="L454" s="108" t="s">
        <v>631</v>
      </c>
      <c r="M454" s="109">
        <v>33.6</v>
      </c>
      <c r="N454" s="109">
        <f t="shared" si="21"/>
        <v>2.1924111536540454</v>
      </c>
      <c r="O454" s="109">
        <f t="shared" si="22"/>
        <v>6.0066059004220422</v>
      </c>
      <c r="P454" s="110">
        <f t="shared" si="23"/>
        <v>36.5</v>
      </c>
    </row>
    <row r="455" spans="1:16" s="31" customFormat="1" ht="13.5" customHeight="1" x14ac:dyDescent="0.2">
      <c r="A455" s="105"/>
      <c r="B455" s="151"/>
      <c r="C455" s="152"/>
      <c r="D455" s="40" t="s">
        <v>522</v>
      </c>
      <c r="E455" s="41" t="s">
        <v>706</v>
      </c>
      <c r="F455" s="42" t="s">
        <v>63</v>
      </c>
      <c r="G455" s="151"/>
      <c r="H455" s="108"/>
      <c r="I455" s="109"/>
      <c r="J455" s="108"/>
      <c r="K455" s="109"/>
      <c r="L455" s="108"/>
      <c r="M455" s="109"/>
      <c r="N455" s="109" t="e">
        <f t="shared" si="21"/>
        <v>#DIV/0!</v>
      </c>
      <c r="O455" s="109" t="e">
        <f t="shared" si="22"/>
        <v>#DIV/0!</v>
      </c>
      <c r="P455" s="110">
        <f t="shared" si="23"/>
        <v>0</v>
      </c>
    </row>
    <row r="456" spans="1:16" s="31" customFormat="1" ht="13.5" customHeight="1" x14ac:dyDescent="0.2">
      <c r="A456" s="105"/>
      <c r="B456" s="151"/>
      <c r="C456" s="152"/>
      <c r="D456" s="40" t="s">
        <v>707</v>
      </c>
      <c r="E456" s="41" t="s">
        <v>708</v>
      </c>
      <c r="F456" s="42"/>
      <c r="G456" s="151"/>
      <c r="H456" s="108"/>
      <c r="I456" s="109"/>
      <c r="J456" s="108"/>
      <c r="K456" s="109"/>
      <c r="L456" s="108"/>
      <c r="M456" s="109"/>
      <c r="N456" s="109" t="e">
        <f t="shared" si="21"/>
        <v>#DIV/0!</v>
      </c>
      <c r="O456" s="109" t="e">
        <f t="shared" si="22"/>
        <v>#DIV/0!</v>
      </c>
      <c r="P456" s="110">
        <f t="shared" si="23"/>
        <v>0</v>
      </c>
    </row>
    <row r="457" spans="1:16" s="31" customFormat="1" ht="15.75" customHeight="1" x14ac:dyDescent="0.2">
      <c r="A457" s="105"/>
      <c r="B457" s="151"/>
      <c r="C457" s="152"/>
      <c r="D457" s="40" t="s">
        <v>470</v>
      </c>
      <c r="E457" s="41" t="s">
        <v>74</v>
      </c>
      <c r="F457" s="42"/>
      <c r="G457" s="151"/>
      <c r="H457" s="108"/>
      <c r="I457" s="109"/>
      <c r="J457" s="108"/>
      <c r="K457" s="109"/>
      <c r="L457" s="108"/>
      <c r="M457" s="109"/>
      <c r="N457" s="109" t="e">
        <f t="shared" si="21"/>
        <v>#DIV/0!</v>
      </c>
      <c r="O457" s="109" t="e">
        <f t="shared" si="22"/>
        <v>#DIV/0!</v>
      </c>
      <c r="P457" s="110">
        <f t="shared" si="23"/>
        <v>0</v>
      </c>
    </row>
    <row r="458" spans="1:16" s="31" customFormat="1" ht="22.5" x14ac:dyDescent="0.2">
      <c r="A458" s="105"/>
      <c r="B458" s="151"/>
      <c r="C458" s="152"/>
      <c r="D458" s="43" t="s">
        <v>700</v>
      </c>
      <c r="E458" s="44" t="s">
        <v>701</v>
      </c>
      <c r="F458" s="45"/>
      <c r="G458" s="151"/>
      <c r="H458" s="108"/>
      <c r="I458" s="109"/>
      <c r="J458" s="108"/>
      <c r="K458" s="109"/>
      <c r="L458" s="108"/>
      <c r="M458" s="109"/>
      <c r="N458" s="109" t="e">
        <f t="shared" si="21"/>
        <v>#DIV/0!</v>
      </c>
      <c r="O458" s="109" t="e">
        <f t="shared" si="22"/>
        <v>#DIV/0!</v>
      </c>
      <c r="P458" s="110">
        <f t="shared" si="23"/>
        <v>0</v>
      </c>
    </row>
    <row r="459" spans="1:16" s="31" customFormat="1" ht="22.5" customHeight="1" x14ac:dyDescent="0.2">
      <c r="A459" s="113">
        <v>70</v>
      </c>
      <c r="B459" s="153" t="s">
        <v>709</v>
      </c>
      <c r="C459" s="154" t="s">
        <v>710</v>
      </c>
      <c r="D459" s="37" t="s">
        <v>711</v>
      </c>
      <c r="E459" s="38" t="s">
        <v>712</v>
      </c>
      <c r="F459" s="39"/>
      <c r="G459" s="153" t="s">
        <v>57</v>
      </c>
      <c r="H459" s="117" t="s">
        <v>629</v>
      </c>
      <c r="I459" s="118">
        <v>57</v>
      </c>
      <c r="J459" s="117" t="s">
        <v>630</v>
      </c>
      <c r="K459" s="118">
        <v>53.9</v>
      </c>
      <c r="L459" s="117" t="s">
        <v>631</v>
      </c>
      <c r="M459" s="118">
        <v>43</v>
      </c>
      <c r="N459" s="118">
        <f t="shared" si="21"/>
        <v>6.0038876294169992</v>
      </c>
      <c r="O459" s="118">
        <f t="shared" si="22"/>
        <v>11.70348465773294</v>
      </c>
      <c r="P459" s="119">
        <f t="shared" si="23"/>
        <v>51.300000000000004</v>
      </c>
    </row>
    <row r="460" spans="1:16" s="31" customFormat="1" ht="22.5" x14ac:dyDescent="0.2">
      <c r="A460" s="113"/>
      <c r="B460" s="153"/>
      <c r="C460" s="154"/>
      <c r="D460" s="40" t="s">
        <v>713</v>
      </c>
      <c r="E460" s="41" t="s">
        <v>690</v>
      </c>
      <c r="F460" s="42"/>
      <c r="G460" s="153"/>
      <c r="H460" s="117"/>
      <c r="I460" s="118"/>
      <c r="J460" s="117"/>
      <c r="K460" s="118"/>
      <c r="L460" s="117"/>
      <c r="M460" s="118"/>
      <c r="N460" s="118" t="e">
        <f t="shared" si="21"/>
        <v>#DIV/0!</v>
      </c>
      <c r="O460" s="118" t="e">
        <f t="shared" si="22"/>
        <v>#DIV/0!</v>
      </c>
      <c r="P460" s="119">
        <f t="shared" si="23"/>
        <v>0</v>
      </c>
    </row>
    <row r="461" spans="1:16" s="31" customFormat="1" ht="13.5" customHeight="1" x14ac:dyDescent="0.2">
      <c r="A461" s="113"/>
      <c r="B461" s="153"/>
      <c r="C461" s="154"/>
      <c r="D461" s="40" t="s">
        <v>714</v>
      </c>
      <c r="E461" s="41" t="s">
        <v>715</v>
      </c>
      <c r="F461" s="42" t="s">
        <v>63</v>
      </c>
      <c r="G461" s="153"/>
      <c r="H461" s="117"/>
      <c r="I461" s="118"/>
      <c r="J461" s="117"/>
      <c r="K461" s="118"/>
      <c r="L461" s="117"/>
      <c r="M461" s="118"/>
      <c r="N461" s="118" t="e">
        <f t="shared" si="21"/>
        <v>#DIV/0!</v>
      </c>
      <c r="O461" s="118" t="e">
        <f t="shared" si="22"/>
        <v>#DIV/0!</v>
      </c>
      <c r="P461" s="119">
        <f t="shared" si="23"/>
        <v>0</v>
      </c>
    </row>
    <row r="462" spans="1:16" s="31" customFormat="1" ht="22.5" x14ac:dyDescent="0.2">
      <c r="A462" s="113"/>
      <c r="B462" s="153"/>
      <c r="C462" s="154"/>
      <c r="D462" s="40" t="s">
        <v>716</v>
      </c>
      <c r="E462" s="41" t="s">
        <v>624</v>
      </c>
      <c r="F462" s="42"/>
      <c r="G462" s="153"/>
      <c r="H462" s="117"/>
      <c r="I462" s="118"/>
      <c r="J462" s="117"/>
      <c r="K462" s="118"/>
      <c r="L462" s="117"/>
      <c r="M462" s="118"/>
      <c r="N462" s="118" t="e">
        <f t="shared" si="21"/>
        <v>#DIV/0!</v>
      </c>
      <c r="O462" s="118" t="e">
        <f t="shared" si="22"/>
        <v>#DIV/0!</v>
      </c>
      <c r="P462" s="119">
        <f t="shared" si="23"/>
        <v>0</v>
      </c>
    </row>
    <row r="463" spans="1:16" s="31" customFormat="1" ht="13.5" customHeight="1" x14ac:dyDescent="0.2">
      <c r="A463" s="113"/>
      <c r="B463" s="153"/>
      <c r="C463" s="154"/>
      <c r="D463" s="40" t="s">
        <v>696</v>
      </c>
      <c r="E463" s="41" t="s">
        <v>717</v>
      </c>
      <c r="F463" s="42"/>
      <c r="G463" s="153"/>
      <c r="H463" s="117"/>
      <c r="I463" s="118"/>
      <c r="J463" s="117"/>
      <c r="K463" s="118"/>
      <c r="L463" s="117"/>
      <c r="M463" s="118"/>
      <c r="N463" s="118" t="e">
        <f t="shared" si="21"/>
        <v>#DIV/0!</v>
      </c>
      <c r="O463" s="118" t="e">
        <f t="shared" si="22"/>
        <v>#DIV/0!</v>
      </c>
      <c r="P463" s="119">
        <f t="shared" si="23"/>
        <v>0</v>
      </c>
    </row>
    <row r="464" spans="1:16" s="31" customFormat="1" ht="22.5" x14ac:dyDescent="0.2">
      <c r="A464" s="113"/>
      <c r="B464" s="153"/>
      <c r="C464" s="154"/>
      <c r="D464" s="60" t="s">
        <v>700</v>
      </c>
      <c r="E464" s="61" t="s">
        <v>701</v>
      </c>
      <c r="F464" s="62"/>
      <c r="G464" s="153"/>
      <c r="H464" s="117"/>
      <c r="I464" s="118"/>
      <c r="J464" s="117"/>
      <c r="K464" s="118"/>
      <c r="L464" s="117"/>
      <c r="M464" s="118"/>
      <c r="N464" s="118" t="e">
        <f t="shared" ref="N464:N515" si="24">_xlfn.STDEV.P(I464,K464,M464)</f>
        <v>#DIV/0!</v>
      </c>
      <c r="O464" s="118" t="e">
        <f t="shared" ref="O464:O515" si="25">N464/P464*100</f>
        <v>#DIV/0!</v>
      </c>
      <c r="P464" s="119">
        <f t="shared" ref="P464:P515" si="26">(I464+K464+M464)/3</f>
        <v>0</v>
      </c>
    </row>
    <row r="465" spans="1:16" s="31" customFormat="1" ht="12" customHeight="1" x14ac:dyDescent="0.2">
      <c r="A465" s="105">
        <v>71</v>
      </c>
      <c r="B465" s="106" t="s">
        <v>718</v>
      </c>
      <c r="C465" s="107" t="s">
        <v>719</v>
      </c>
      <c r="D465" s="29" t="s">
        <v>617</v>
      </c>
      <c r="E465" s="29" t="s">
        <v>720</v>
      </c>
      <c r="F465" s="30" t="s">
        <v>63</v>
      </c>
      <c r="G465" s="106" t="s">
        <v>57</v>
      </c>
      <c r="H465" s="108" t="s">
        <v>629</v>
      </c>
      <c r="I465" s="109">
        <v>5</v>
      </c>
      <c r="J465" s="108" t="s">
        <v>630</v>
      </c>
      <c r="K465" s="109">
        <v>4.88</v>
      </c>
      <c r="L465" s="108" t="s">
        <v>631</v>
      </c>
      <c r="M465" s="109">
        <v>4.9000000000000004</v>
      </c>
      <c r="N465" s="109">
        <f t="shared" si="24"/>
        <v>5.2493385826745377E-2</v>
      </c>
      <c r="O465" s="201">
        <f t="shared" si="25"/>
        <v>1.06549497618563</v>
      </c>
      <c r="P465" s="110">
        <f t="shared" si="26"/>
        <v>4.9266666666666667</v>
      </c>
    </row>
    <row r="466" spans="1:16" s="31" customFormat="1" ht="13.5" customHeight="1" x14ac:dyDescent="0.2">
      <c r="A466" s="105"/>
      <c r="B466" s="106"/>
      <c r="C466" s="107"/>
      <c r="D466" s="32" t="s">
        <v>61</v>
      </c>
      <c r="E466" s="32" t="s">
        <v>721</v>
      </c>
      <c r="F466" s="33" t="s">
        <v>63</v>
      </c>
      <c r="G466" s="106"/>
      <c r="H466" s="108"/>
      <c r="I466" s="109"/>
      <c r="J466" s="108"/>
      <c r="K466" s="109"/>
      <c r="L466" s="108"/>
      <c r="M466" s="109"/>
      <c r="N466" s="109" t="e">
        <f t="shared" si="24"/>
        <v>#DIV/0!</v>
      </c>
      <c r="O466" s="201" t="e">
        <f t="shared" si="25"/>
        <v>#DIV/0!</v>
      </c>
      <c r="P466" s="110">
        <f t="shared" si="26"/>
        <v>0</v>
      </c>
    </row>
    <row r="467" spans="1:16" s="31" customFormat="1" ht="13.5" customHeight="1" x14ac:dyDescent="0.2">
      <c r="A467" s="105"/>
      <c r="B467" s="106"/>
      <c r="C467" s="107"/>
      <c r="D467" s="32" t="s">
        <v>722</v>
      </c>
      <c r="E467" s="32" t="s">
        <v>723</v>
      </c>
      <c r="F467" s="33"/>
      <c r="G467" s="106"/>
      <c r="H467" s="108"/>
      <c r="I467" s="109"/>
      <c r="J467" s="108"/>
      <c r="K467" s="109"/>
      <c r="L467" s="108"/>
      <c r="M467" s="109"/>
      <c r="N467" s="109" t="e">
        <f t="shared" si="24"/>
        <v>#DIV/0!</v>
      </c>
      <c r="O467" s="201" t="e">
        <f t="shared" si="25"/>
        <v>#DIV/0!</v>
      </c>
      <c r="P467" s="110">
        <f t="shared" si="26"/>
        <v>0</v>
      </c>
    </row>
    <row r="468" spans="1:16" s="31" customFormat="1" ht="13.5" customHeight="1" x14ac:dyDescent="0.2">
      <c r="A468" s="105"/>
      <c r="B468" s="106"/>
      <c r="C468" s="107"/>
      <c r="D468" s="32" t="s">
        <v>724</v>
      </c>
      <c r="E468" s="32" t="s">
        <v>725</v>
      </c>
      <c r="F468" s="33"/>
      <c r="G468" s="106"/>
      <c r="H468" s="108"/>
      <c r="I468" s="109"/>
      <c r="J468" s="108"/>
      <c r="K468" s="109"/>
      <c r="L468" s="108"/>
      <c r="M468" s="109"/>
      <c r="N468" s="109" t="e">
        <f t="shared" si="24"/>
        <v>#DIV/0!</v>
      </c>
      <c r="O468" s="201" t="e">
        <f t="shared" si="25"/>
        <v>#DIV/0!</v>
      </c>
      <c r="P468" s="110">
        <f t="shared" si="26"/>
        <v>0</v>
      </c>
    </row>
    <row r="469" spans="1:16" s="31" customFormat="1" ht="13.5" customHeight="1" x14ac:dyDescent="0.2">
      <c r="A469" s="105"/>
      <c r="B469" s="106"/>
      <c r="C469" s="107"/>
      <c r="D469" s="32" t="s">
        <v>726</v>
      </c>
      <c r="E469" s="32" t="s">
        <v>145</v>
      </c>
      <c r="F469" s="33"/>
      <c r="G469" s="106"/>
      <c r="H469" s="108"/>
      <c r="I469" s="109"/>
      <c r="J469" s="108"/>
      <c r="K469" s="109"/>
      <c r="L469" s="108"/>
      <c r="M469" s="109"/>
      <c r="N469" s="109" t="e">
        <f t="shared" si="24"/>
        <v>#DIV/0!</v>
      </c>
      <c r="O469" s="201" t="e">
        <f t="shared" si="25"/>
        <v>#DIV/0!</v>
      </c>
      <c r="P469" s="110">
        <f t="shared" si="26"/>
        <v>0</v>
      </c>
    </row>
    <row r="470" spans="1:16" s="31" customFormat="1" ht="13.5" customHeight="1" x14ac:dyDescent="0.2">
      <c r="A470" s="105"/>
      <c r="B470" s="106"/>
      <c r="C470" s="107"/>
      <c r="D470" s="32" t="s">
        <v>727</v>
      </c>
      <c r="E470" s="32" t="s">
        <v>728</v>
      </c>
      <c r="F470" s="33"/>
      <c r="G470" s="106"/>
      <c r="H470" s="108"/>
      <c r="I470" s="109"/>
      <c r="J470" s="108"/>
      <c r="K470" s="109"/>
      <c r="L470" s="108"/>
      <c r="M470" s="109"/>
      <c r="N470" s="109" t="e">
        <f t="shared" si="24"/>
        <v>#DIV/0!</v>
      </c>
      <c r="O470" s="201" t="e">
        <f t="shared" si="25"/>
        <v>#DIV/0!</v>
      </c>
      <c r="P470" s="110">
        <f t="shared" si="26"/>
        <v>0</v>
      </c>
    </row>
    <row r="471" spans="1:16" s="31" customFormat="1" ht="13.5" customHeight="1" x14ac:dyDescent="0.2">
      <c r="A471" s="105"/>
      <c r="B471" s="106"/>
      <c r="C471" s="107"/>
      <c r="D471" s="32" t="s">
        <v>729</v>
      </c>
      <c r="E471" s="32" t="s">
        <v>730</v>
      </c>
      <c r="F471" s="33"/>
      <c r="G471" s="106"/>
      <c r="H471" s="108"/>
      <c r="I471" s="109"/>
      <c r="J471" s="108"/>
      <c r="K471" s="109"/>
      <c r="L471" s="108"/>
      <c r="M471" s="109"/>
      <c r="N471" s="109" t="e">
        <f t="shared" si="24"/>
        <v>#DIV/0!</v>
      </c>
      <c r="O471" s="201" t="e">
        <f t="shared" si="25"/>
        <v>#DIV/0!</v>
      </c>
      <c r="P471" s="110">
        <f t="shared" si="26"/>
        <v>0</v>
      </c>
    </row>
    <row r="472" spans="1:16" s="31" customFormat="1" ht="90.75" customHeight="1" x14ac:dyDescent="0.2">
      <c r="A472" s="105"/>
      <c r="B472" s="106"/>
      <c r="C472" s="107"/>
      <c r="D472" s="35" t="s">
        <v>731</v>
      </c>
      <c r="E472" s="35" t="s">
        <v>732</v>
      </c>
      <c r="F472" s="36"/>
      <c r="G472" s="106"/>
      <c r="H472" s="108"/>
      <c r="I472" s="109"/>
      <c r="J472" s="108"/>
      <c r="K472" s="109"/>
      <c r="L472" s="108"/>
      <c r="M472" s="109"/>
      <c r="N472" s="109" t="e">
        <f t="shared" si="24"/>
        <v>#DIV/0!</v>
      </c>
      <c r="O472" s="201" t="e">
        <f t="shared" si="25"/>
        <v>#DIV/0!</v>
      </c>
      <c r="P472" s="110">
        <f t="shared" si="26"/>
        <v>0</v>
      </c>
    </row>
    <row r="473" spans="1:16" s="31" customFormat="1" ht="12" customHeight="1" x14ac:dyDescent="0.2">
      <c r="A473" s="105">
        <v>72</v>
      </c>
      <c r="B473" s="106" t="s">
        <v>718</v>
      </c>
      <c r="C473" s="107" t="s">
        <v>719</v>
      </c>
      <c r="D473" s="29" t="s">
        <v>617</v>
      </c>
      <c r="E473" s="29" t="s">
        <v>733</v>
      </c>
      <c r="F473" s="30" t="s">
        <v>63</v>
      </c>
      <c r="G473" s="106" t="s">
        <v>57</v>
      </c>
      <c r="H473" s="108" t="s">
        <v>629</v>
      </c>
      <c r="I473" s="109">
        <v>3</v>
      </c>
      <c r="J473" s="108" t="s">
        <v>630</v>
      </c>
      <c r="K473" s="109">
        <v>2.98</v>
      </c>
      <c r="L473" s="108" t="s">
        <v>631</v>
      </c>
      <c r="M473" s="109">
        <v>2.9</v>
      </c>
      <c r="N473" s="109">
        <f t="shared" si="24"/>
        <v>4.3204937989385774E-2</v>
      </c>
      <c r="O473" s="109">
        <f t="shared" si="25"/>
        <v>1.459626283425195</v>
      </c>
      <c r="P473" s="110">
        <f t="shared" si="26"/>
        <v>2.9600000000000004</v>
      </c>
    </row>
    <row r="474" spans="1:16" s="31" customFormat="1" ht="13.5" customHeight="1" x14ac:dyDescent="0.2">
      <c r="A474" s="105"/>
      <c r="B474" s="106"/>
      <c r="C474" s="107"/>
      <c r="D474" s="32" t="s">
        <v>61</v>
      </c>
      <c r="E474" s="32" t="s">
        <v>721</v>
      </c>
      <c r="F474" s="33" t="s">
        <v>63</v>
      </c>
      <c r="G474" s="106"/>
      <c r="H474" s="108"/>
      <c r="I474" s="109"/>
      <c r="J474" s="108"/>
      <c r="K474" s="109"/>
      <c r="L474" s="108"/>
      <c r="M474" s="109"/>
      <c r="N474" s="109" t="e">
        <f t="shared" si="24"/>
        <v>#DIV/0!</v>
      </c>
      <c r="O474" s="109" t="e">
        <f t="shared" si="25"/>
        <v>#DIV/0!</v>
      </c>
      <c r="P474" s="110">
        <f t="shared" si="26"/>
        <v>0</v>
      </c>
    </row>
    <row r="475" spans="1:16" s="31" customFormat="1" ht="13.5" customHeight="1" x14ac:dyDescent="0.2">
      <c r="A475" s="105"/>
      <c r="B475" s="106"/>
      <c r="C475" s="107"/>
      <c r="D475" s="32" t="s">
        <v>722</v>
      </c>
      <c r="E475" s="32" t="s">
        <v>723</v>
      </c>
      <c r="F475" s="33"/>
      <c r="G475" s="106"/>
      <c r="H475" s="108"/>
      <c r="I475" s="109"/>
      <c r="J475" s="108"/>
      <c r="K475" s="109"/>
      <c r="L475" s="108"/>
      <c r="M475" s="109"/>
      <c r="N475" s="109" t="e">
        <f t="shared" si="24"/>
        <v>#DIV/0!</v>
      </c>
      <c r="O475" s="109" t="e">
        <f t="shared" si="25"/>
        <v>#DIV/0!</v>
      </c>
      <c r="P475" s="110">
        <f t="shared" si="26"/>
        <v>0</v>
      </c>
    </row>
    <row r="476" spans="1:16" s="31" customFormat="1" ht="13.5" customHeight="1" x14ac:dyDescent="0.2">
      <c r="A476" s="105"/>
      <c r="B476" s="106"/>
      <c r="C476" s="107"/>
      <c r="D476" s="32" t="s">
        <v>727</v>
      </c>
      <c r="E476" s="32" t="s">
        <v>30</v>
      </c>
      <c r="F476" s="33"/>
      <c r="G476" s="106"/>
      <c r="H476" s="108"/>
      <c r="I476" s="109"/>
      <c r="J476" s="108"/>
      <c r="K476" s="109"/>
      <c r="L476" s="108"/>
      <c r="M476" s="109"/>
      <c r="N476" s="109" t="e">
        <f t="shared" si="24"/>
        <v>#DIV/0!</v>
      </c>
      <c r="O476" s="109" t="e">
        <f t="shared" si="25"/>
        <v>#DIV/0!</v>
      </c>
      <c r="P476" s="110">
        <f t="shared" si="26"/>
        <v>0</v>
      </c>
    </row>
    <row r="477" spans="1:16" s="31" customFormat="1" ht="13.5" customHeight="1" x14ac:dyDescent="0.2">
      <c r="A477" s="105"/>
      <c r="B477" s="106"/>
      <c r="C477" s="107"/>
      <c r="D477" s="32" t="s">
        <v>724</v>
      </c>
      <c r="E477" s="32" t="s">
        <v>725</v>
      </c>
      <c r="F477" s="33"/>
      <c r="G477" s="106"/>
      <c r="H477" s="108"/>
      <c r="I477" s="109"/>
      <c r="J477" s="108"/>
      <c r="K477" s="109"/>
      <c r="L477" s="108"/>
      <c r="M477" s="109"/>
      <c r="N477" s="109" t="e">
        <f t="shared" si="24"/>
        <v>#DIV/0!</v>
      </c>
      <c r="O477" s="109" t="e">
        <f t="shared" si="25"/>
        <v>#DIV/0!</v>
      </c>
      <c r="P477" s="110">
        <f t="shared" si="26"/>
        <v>0</v>
      </c>
    </row>
    <row r="478" spans="1:16" s="31" customFormat="1" ht="13.5" customHeight="1" x14ac:dyDescent="0.2">
      <c r="A478" s="105"/>
      <c r="B478" s="106"/>
      <c r="C478" s="107"/>
      <c r="D478" s="32" t="s">
        <v>726</v>
      </c>
      <c r="E478" s="32" t="s">
        <v>145</v>
      </c>
      <c r="F478" s="33"/>
      <c r="G478" s="106"/>
      <c r="H478" s="108"/>
      <c r="I478" s="109"/>
      <c r="J478" s="108"/>
      <c r="K478" s="109"/>
      <c r="L478" s="108"/>
      <c r="M478" s="109"/>
      <c r="N478" s="109" t="e">
        <f t="shared" si="24"/>
        <v>#DIV/0!</v>
      </c>
      <c r="O478" s="109" t="e">
        <f t="shared" si="25"/>
        <v>#DIV/0!</v>
      </c>
      <c r="P478" s="110">
        <f t="shared" si="26"/>
        <v>0</v>
      </c>
    </row>
    <row r="479" spans="1:16" s="31" customFormat="1" ht="15.75" customHeight="1" x14ac:dyDescent="0.2">
      <c r="A479" s="105"/>
      <c r="B479" s="106"/>
      <c r="C479" s="107"/>
      <c r="D479" s="32" t="s">
        <v>729</v>
      </c>
      <c r="E479" s="32" t="s">
        <v>730</v>
      </c>
      <c r="F479" s="33"/>
      <c r="G479" s="106"/>
      <c r="H479" s="108"/>
      <c r="I479" s="109"/>
      <c r="J479" s="108"/>
      <c r="K479" s="109"/>
      <c r="L479" s="108"/>
      <c r="M479" s="109"/>
      <c r="N479" s="109" t="e">
        <f t="shared" si="24"/>
        <v>#DIV/0!</v>
      </c>
      <c r="O479" s="109" t="e">
        <f t="shared" si="25"/>
        <v>#DIV/0!</v>
      </c>
      <c r="P479" s="110">
        <f t="shared" si="26"/>
        <v>0</v>
      </c>
    </row>
    <row r="480" spans="1:16" s="31" customFormat="1" ht="90.75" customHeight="1" x14ac:dyDescent="0.2">
      <c r="A480" s="105"/>
      <c r="B480" s="106"/>
      <c r="C480" s="107"/>
      <c r="D480" s="35" t="s">
        <v>731</v>
      </c>
      <c r="E480" s="35" t="s">
        <v>732</v>
      </c>
      <c r="F480" s="36"/>
      <c r="G480" s="106"/>
      <c r="H480" s="108"/>
      <c r="I480" s="109"/>
      <c r="J480" s="108"/>
      <c r="K480" s="109"/>
      <c r="L480" s="108"/>
      <c r="M480" s="109"/>
      <c r="N480" s="109" t="e">
        <f t="shared" si="24"/>
        <v>#DIV/0!</v>
      </c>
      <c r="O480" s="109" t="e">
        <f t="shared" si="25"/>
        <v>#DIV/0!</v>
      </c>
      <c r="P480" s="110">
        <f t="shared" si="26"/>
        <v>0</v>
      </c>
    </row>
    <row r="481" spans="1:16" s="31" customFormat="1" ht="12" customHeight="1" x14ac:dyDescent="0.2">
      <c r="A481" s="105">
        <v>73</v>
      </c>
      <c r="B481" s="106" t="s">
        <v>718</v>
      </c>
      <c r="C481" s="107" t="s">
        <v>719</v>
      </c>
      <c r="D481" s="29" t="s">
        <v>617</v>
      </c>
      <c r="E481" s="29" t="s">
        <v>734</v>
      </c>
      <c r="F481" s="30" t="s">
        <v>63</v>
      </c>
      <c r="G481" s="106" t="s">
        <v>57</v>
      </c>
      <c r="H481" s="108" t="s">
        <v>629</v>
      </c>
      <c r="I481" s="109">
        <v>10</v>
      </c>
      <c r="J481" s="108" t="s">
        <v>630</v>
      </c>
      <c r="K481" s="109">
        <v>9.24</v>
      </c>
      <c r="L481" s="108" t="s">
        <v>631</v>
      </c>
      <c r="M481" s="109">
        <v>9.5</v>
      </c>
      <c r="N481" s="109">
        <f t="shared" si="24"/>
        <v>0.31538336460039645</v>
      </c>
      <c r="O481" s="109">
        <f t="shared" si="25"/>
        <v>3.2921019269352447</v>
      </c>
      <c r="P481" s="110">
        <f t="shared" si="26"/>
        <v>9.58</v>
      </c>
    </row>
    <row r="482" spans="1:16" s="31" customFormat="1" ht="13.5" customHeight="1" x14ac:dyDescent="0.2">
      <c r="A482" s="105"/>
      <c r="B482" s="106"/>
      <c r="C482" s="107"/>
      <c r="D482" s="32" t="s">
        <v>61</v>
      </c>
      <c r="E482" s="32" t="s">
        <v>735</v>
      </c>
      <c r="F482" s="33" t="s">
        <v>63</v>
      </c>
      <c r="G482" s="106"/>
      <c r="H482" s="108"/>
      <c r="I482" s="109"/>
      <c r="J482" s="108"/>
      <c r="K482" s="109"/>
      <c r="L482" s="108"/>
      <c r="M482" s="109"/>
      <c r="N482" s="109" t="e">
        <f t="shared" si="24"/>
        <v>#DIV/0!</v>
      </c>
      <c r="O482" s="109" t="e">
        <f t="shared" si="25"/>
        <v>#DIV/0!</v>
      </c>
      <c r="P482" s="110">
        <f t="shared" si="26"/>
        <v>0</v>
      </c>
    </row>
    <row r="483" spans="1:16" s="31" customFormat="1" ht="13.5" customHeight="1" x14ac:dyDescent="0.2">
      <c r="A483" s="105"/>
      <c r="B483" s="106"/>
      <c r="C483" s="107"/>
      <c r="D483" s="32" t="s">
        <v>736</v>
      </c>
      <c r="E483" s="32" t="s">
        <v>69</v>
      </c>
      <c r="F483" s="33"/>
      <c r="G483" s="106"/>
      <c r="H483" s="108"/>
      <c r="I483" s="109"/>
      <c r="J483" s="108"/>
      <c r="K483" s="109"/>
      <c r="L483" s="108"/>
      <c r="M483" s="109"/>
      <c r="N483" s="109" t="e">
        <f t="shared" si="24"/>
        <v>#DIV/0!</v>
      </c>
      <c r="O483" s="109" t="e">
        <f t="shared" si="25"/>
        <v>#DIV/0!</v>
      </c>
      <c r="P483" s="110">
        <f t="shared" si="26"/>
        <v>0</v>
      </c>
    </row>
    <row r="484" spans="1:16" s="31" customFormat="1" ht="13.5" customHeight="1" x14ac:dyDescent="0.2">
      <c r="A484" s="105"/>
      <c r="B484" s="106"/>
      <c r="C484" s="107"/>
      <c r="D484" s="32" t="s">
        <v>722</v>
      </c>
      <c r="E484" s="32" t="s">
        <v>723</v>
      </c>
      <c r="F484" s="52"/>
      <c r="G484" s="106"/>
      <c r="H484" s="108"/>
      <c r="I484" s="109"/>
      <c r="J484" s="108"/>
      <c r="K484" s="109"/>
      <c r="L484" s="108"/>
      <c r="M484" s="109"/>
      <c r="N484" s="109" t="e">
        <f t="shared" si="24"/>
        <v>#DIV/0!</v>
      </c>
      <c r="O484" s="109" t="e">
        <f t="shared" si="25"/>
        <v>#DIV/0!</v>
      </c>
      <c r="P484" s="110">
        <f t="shared" si="26"/>
        <v>0</v>
      </c>
    </row>
    <row r="485" spans="1:16" s="31" customFormat="1" ht="13.5" customHeight="1" x14ac:dyDescent="0.2">
      <c r="A485" s="105"/>
      <c r="B485" s="106"/>
      <c r="C485" s="107"/>
      <c r="D485" s="32" t="s">
        <v>727</v>
      </c>
      <c r="E485" s="32" t="s">
        <v>737</v>
      </c>
      <c r="F485" s="33"/>
      <c r="G485" s="106"/>
      <c r="H485" s="108"/>
      <c r="I485" s="109"/>
      <c r="J485" s="108"/>
      <c r="K485" s="109"/>
      <c r="L485" s="108"/>
      <c r="M485" s="109"/>
      <c r="N485" s="109" t="e">
        <f t="shared" si="24"/>
        <v>#DIV/0!</v>
      </c>
      <c r="O485" s="109" t="e">
        <f t="shared" si="25"/>
        <v>#DIV/0!</v>
      </c>
      <c r="P485" s="110">
        <f t="shared" si="26"/>
        <v>0</v>
      </c>
    </row>
    <row r="486" spans="1:16" s="31" customFormat="1" ht="13.5" customHeight="1" x14ac:dyDescent="0.2">
      <c r="A486" s="105"/>
      <c r="B486" s="106"/>
      <c r="C486" s="107"/>
      <c r="D486" s="32" t="s">
        <v>724</v>
      </c>
      <c r="E486" s="32" t="s">
        <v>725</v>
      </c>
      <c r="F486" s="33"/>
      <c r="G486" s="106"/>
      <c r="H486" s="108"/>
      <c r="I486" s="109"/>
      <c r="J486" s="108"/>
      <c r="K486" s="109"/>
      <c r="L486" s="108"/>
      <c r="M486" s="109"/>
      <c r="N486" s="109" t="e">
        <f t="shared" si="24"/>
        <v>#DIV/0!</v>
      </c>
      <c r="O486" s="109" t="e">
        <f t="shared" si="25"/>
        <v>#DIV/0!</v>
      </c>
      <c r="P486" s="110">
        <f t="shared" si="26"/>
        <v>0</v>
      </c>
    </row>
    <row r="487" spans="1:16" s="31" customFormat="1" ht="13.5" customHeight="1" x14ac:dyDescent="0.2">
      <c r="A487" s="105"/>
      <c r="B487" s="106"/>
      <c r="C487" s="107"/>
      <c r="D487" s="32" t="s">
        <v>726</v>
      </c>
      <c r="E487" s="32" t="s">
        <v>145</v>
      </c>
      <c r="F487" s="33"/>
      <c r="G487" s="106"/>
      <c r="H487" s="108"/>
      <c r="I487" s="109"/>
      <c r="J487" s="108"/>
      <c r="K487" s="109"/>
      <c r="L487" s="108"/>
      <c r="M487" s="109"/>
      <c r="N487" s="109" t="e">
        <f t="shared" si="24"/>
        <v>#DIV/0!</v>
      </c>
      <c r="O487" s="109" t="e">
        <f t="shared" si="25"/>
        <v>#DIV/0!</v>
      </c>
      <c r="P487" s="110">
        <f t="shared" si="26"/>
        <v>0</v>
      </c>
    </row>
    <row r="488" spans="1:16" s="31" customFormat="1" ht="67.5" x14ac:dyDescent="0.2">
      <c r="A488" s="105"/>
      <c r="B488" s="106"/>
      <c r="C488" s="107"/>
      <c r="D488" s="32" t="s">
        <v>731</v>
      </c>
      <c r="E488" s="32" t="s">
        <v>738</v>
      </c>
      <c r="F488" s="33"/>
      <c r="G488" s="106"/>
      <c r="H488" s="108"/>
      <c r="I488" s="109"/>
      <c r="J488" s="108"/>
      <c r="K488" s="109"/>
      <c r="L488" s="108"/>
      <c r="M488" s="109"/>
      <c r="N488" s="109" t="e">
        <f t="shared" si="24"/>
        <v>#DIV/0!</v>
      </c>
      <c r="O488" s="109" t="e">
        <f t="shared" si="25"/>
        <v>#DIV/0!</v>
      </c>
      <c r="P488" s="110">
        <f t="shared" si="26"/>
        <v>0</v>
      </c>
    </row>
    <row r="489" spans="1:16" s="31" customFormat="1" ht="13.5" customHeight="1" x14ac:dyDescent="0.2">
      <c r="A489" s="105"/>
      <c r="B489" s="106"/>
      <c r="C489" s="107"/>
      <c r="D489" s="35" t="s">
        <v>729</v>
      </c>
      <c r="E489" s="35" t="s">
        <v>730</v>
      </c>
      <c r="F489" s="36"/>
      <c r="G489" s="106"/>
      <c r="H489" s="108"/>
      <c r="I489" s="109"/>
      <c r="J489" s="108"/>
      <c r="K489" s="109"/>
      <c r="L489" s="108"/>
      <c r="M489" s="109"/>
      <c r="N489" s="109" t="e">
        <f t="shared" si="24"/>
        <v>#DIV/0!</v>
      </c>
      <c r="O489" s="109" t="e">
        <f t="shared" si="25"/>
        <v>#DIV/0!</v>
      </c>
      <c r="P489" s="110">
        <f t="shared" si="26"/>
        <v>0</v>
      </c>
    </row>
    <row r="490" spans="1:16" s="31" customFormat="1" ht="12" customHeight="1" x14ac:dyDescent="0.2">
      <c r="A490" s="113">
        <v>74</v>
      </c>
      <c r="B490" s="114" t="s">
        <v>739</v>
      </c>
      <c r="C490" s="124" t="s">
        <v>740</v>
      </c>
      <c r="D490" s="29" t="s">
        <v>126</v>
      </c>
      <c r="E490" s="29" t="s">
        <v>157</v>
      </c>
      <c r="F490" s="30" t="s">
        <v>741</v>
      </c>
      <c r="G490" s="114" t="s">
        <v>57</v>
      </c>
      <c r="H490" s="117" t="s">
        <v>629</v>
      </c>
      <c r="I490" s="118">
        <v>323</v>
      </c>
      <c r="J490" s="117" t="s">
        <v>630</v>
      </c>
      <c r="K490" s="118">
        <v>312.5</v>
      </c>
      <c r="L490" s="117" t="s">
        <v>631</v>
      </c>
      <c r="M490" s="118">
        <v>324</v>
      </c>
      <c r="N490" s="118">
        <f t="shared" si="24"/>
        <v>5.2014955114424115</v>
      </c>
      <c r="O490" s="118">
        <f t="shared" si="25"/>
        <v>1.6263143860684974</v>
      </c>
      <c r="P490" s="119">
        <f t="shared" si="26"/>
        <v>319.83333333333331</v>
      </c>
    </row>
    <row r="491" spans="1:16" s="31" customFormat="1" ht="13.5" customHeight="1" x14ac:dyDescent="0.2">
      <c r="A491" s="113"/>
      <c r="B491" s="114"/>
      <c r="C491" s="124"/>
      <c r="D491" s="32" t="s">
        <v>118</v>
      </c>
      <c r="E491" s="32" t="s">
        <v>119</v>
      </c>
      <c r="F491" s="33"/>
      <c r="G491" s="114"/>
      <c r="H491" s="117"/>
      <c r="I491" s="118"/>
      <c r="J491" s="117"/>
      <c r="K491" s="118"/>
      <c r="L491" s="117"/>
      <c r="M491" s="118"/>
      <c r="N491" s="118" t="e">
        <f t="shared" si="24"/>
        <v>#DIV/0!</v>
      </c>
      <c r="O491" s="118" t="e">
        <f t="shared" si="25"/>
        <v>#DIV/0!</v>
      </c>
      <c r="P491" s="119">
        <f t="shared" si="26"/>
        <v>0</v>
      </c>
    </row>
    <row r="492" spans="1:16" s="31" customFormat="1" ht="13.5" customHeight="1" x14ac:dyDescent="0.2">
      <c r="A492" s="113"/>
      <c r="B492" s="114"/>
      <c r="C492" s="124"/>
      <c r="D492" s="32" t="s">
        <v>742</v>
      </c>
      <c r="E492" s="32" t="s">
        <v>173</v>
      </c>
      <c r="F492" s="33"/>
      <c r="G492" s="114"/>
      <c r="H492" s="117"/>
      <c r="I492" s="118"/>
      <c r="J492" s="117"/>
      <c r="K492" s="118"/>
      <c r="L492" s="117"/>
      <c r="M492" s="118"/>
      <c r="N492" s="118" t="e">
        <f t="shared" si="24"/>
        <v>#DIV/0!</v>
      </c>
      <c r="O492" s="118" t="e">
        <f t="shared" si="25"/>
        <v>#DIV/0!</v>
      </c>
      <c r="P492" s="119">
        <f t="shared" si="26"/>
        <v>0</v>
      </c>
    </row>
    <row r="493" spans="1:16" s="31" customFormat="1" ht="13.5" customHeight="1" x14ac:dyDescent="0.2">
      <c r="A493" s="113"/>
      <c r="B493" s="114"/>
      <c r="C493" s="124"/>
      <c r="D493" s="32" t="s">
        <v>743</v>
      </c>
      <c r="E493" s="32" t="s">
        <v>33</v>
      </c>
      <c r="F493" s="33"/>
      <c r="G493" s="114"/>
      <c r="H493" s="117"/>
      <c r="I493" s="118"/>
      <c r="J493" s="117"/>
      <c r="K493" s="118"/>
      <c r="L493" s="117"/>
      <c r="M493" s="118"/>
      <c r="N493" s="118" t="e">
        <f t="shared" si="24"/>
        <v>#DIV/0!</v>
      </c>
      <c r="O493" s="118" t="e">
        <f t="shared" si="25"/>
        <v>#DIV/0!</v>
      </c>
      <c r="P493" s="119">
        <f t="shared" si="26"/>
        <v>0</v>
      </c>
    </row>
    <row r="494" spans="1:16" s="31" customFormat="1" ht="13.5" customHeight="1" x14ac:dyDescent="0.2">
      <c r="A494" s="113"/>
      <c r="B494" s="114"/>
      <c r="C494" s="124"/>
      <c r="D494" s="32" t="s">
        <v>744</v>
      </c>
      <c r="E494" s="32" t="s">
        <v>745</v>
      </c>
      <c r="F494" s="33" t="s">
        <v>383</v>
      </c>
      <c r="G494" s="114"/>
      <c r="H494" s="117"/>
      <c r="I494" s="118"/>
      <c r="J494" s="117"/>
      <c r="K494" s="118"/>
      <c r="L494" s="117"/>
      <c r="M494" s="118"/>
      <c r="N494" s="118" t="e">
        <f t="shared" si="24"/>
        <v>#DIV/0!</v>
      </c>
      <c r="O494" s="118" t="e">
        <f t="shared" si="25"/>
        <v>#DIV/0!</v>
      </c>
      <c r="P494" s="119">
        <f t="shared" si="26"/>
        <v>0</v>
      </c>
    </row>
    <row r="495" spans="1:16" s="31" customFormat="1" ht="13.5" customHeight="1" x14ac:dyDescent="0.2">
      <c r="A495" s="113"/>
      <c r="B495" s="114"/>
      <c r="C495" s="124"/>
      <c r="D495" s="32" t="s">
        <v>746</v>
      </c>
      <c r="E495" s="32" t="s">
        <v>730</v>
      </c>
      <c r="F495" s="33"/>
      <c r="G495" s="114"/>
      <c r="H495" s="117"/>
      <c r="I495" s="118"/>
      <c r="J495" s="117"/>
      <c r="K495" s="118"/>
      <c r="L495" s="117"/>
      <c r="M495" s="118"/>
      <c r="N495" s="118" t="e">
        <f t="shared" si="24"/>
        <v>#DIV/0!</v>
      </c>
      <c r="O495" s="118" t="e">
        <f t="shared" si="25"/>
        <v>#DIV/0!</v>
      </c>
      <c r="P495" s="119">
        <f t="shared" si="26"/>
        <v>0</v>
      </c>
    </row>
    <row r="496" spans="1:16" s="31" customFormat="1" ht="13.5" customHeight="1" x14ac:dyDescent="0.2">
      <c r="A496" s="113"/>
      <c r="B496" s="114"/>
      <c r="C496" s="124"/>
      <c r="D496" s="32" t="s">
        <v>121</v>
      </c>
      <c r="E496" s="32" t="s">
        <v>747</v>
      </c>
      <c r="F496" s="33"/>
      <c r="G496" s="114"/>
      <c r="H496" s="117"/>
      <c r="I496" s="118"/>
      <c r="J496" s="117"/>
      <c r="K496" s="118"/>
      <c r="L496" s="117"/>
      <c r="M496" s="118"/>
      <c r="N496" s="118" t="e">
        <f t="shared" si="24"/>
        <v>#DIV/0!</v>
      </c>
      <c r="O496" s="118" t="e">
        <f t="shared" si="25"/>
        <v>#DIV/0!</v>
      </c>
      <c r="P496" s="119">
        <f t="shared" si="26"/>
        <v>0</v>
      </c>
    </row>
    <row r="497" spans="1:16" s="31" customFormat="1" ht="13.5" customHeight="1" x14ac:dyDescent="0.2">
      <c r="A497" s="113"/>
      <c r="B497" s="114"/>
      <c r="C497" s="124"/>
      <c r="D497" s="54" t="s">
        <v>748</v>
      </c>
      <c r="E497" s="54" t="s">
        <v>749</v>
      </c>
      <c r="F497" s="59"/>
      <c r="G497" s="114"/>
      <c r="H497" s="117"/>
      <c r="I497" s="118"/>
      <c r="J497" s="117"/>
      <c r="K497" s="118"/>
      <c r="L497" s="117"/>
      <c r="M497" s="118"/>
      <c r="N497" s="118" t="e">
        <f t="shared" si="24"/>
        <v>#DIV/0!</v>
      </c>
      <c r="O497" s="118" t="e">
        <f t="shared" si="25"/>
        <v>#DIV/0!</v>
      </c>
      <c r="P497" s="119">
        <f t="shared" si="26"/>
        <v>0</v>
      </c>
    </row>
    <row r="498" spans="1:16" s="31" customFormat="1" ht="12" customHeight="1" x14ac:dyDescent="0.2">
      <c r="A498" s="105">
        <v>75</v>
      </c>
      <c r="B498" s="106" t="s">
        <v>739</v>
      </c>
      <c r="C498" s="107" t="s">
        <v>750</v>
      </c>
      <c r="D498" s="29" t="s">
        <v>126</v>
      </c>
      <c r="E498" s="29" t="s">
        <v>751</v>
      </c>
      <c r="F498" s="30" t="s">
        <v>24</v>
      </c>
      <c r="G498" s="106" t="s">
        <v>57</v>
      </c>
      <c r="H498" s="108" t="s">
        <v>629</v>
      </c>
      <c r="I498" s="109">
        <v>412</v>
      </c>
      <c r="J498" s="108" t="s">
        <v>630</v>
      </c>
      <c r="K498" s="109">
        <v>435.1</v>
      </c>
      <c r="L498" s="108" t="s">
        <v>631</v>
      </c>
      <c r="M498" s="109">
        <v>445</v>
      </c>
      <c r="N498" s="109">
        <f t="shared" si="24"/>
        <v>13.82678559897419</v>
      </c>
      <c r="O498" s="109">
        <f t="shared" si="25"/>
        <v>3.2103054559958646</v>
      </c>
      <c r="P498" s="110">
        <f t="shared" si="26"/>
        <v>430.7</v>
      </c>
    </row>
    <row r="499" spans="1:16" s="31" customFormat="1" ht="13.5" customHeight="1" x14ac:dyDescent="0.2">
      <c r="A499" s="105"/>
      <c r="B499" s="106"/>
      <c r="C499" s="107"/>
      <c r="D499" s="32" t="s">
        <v>118</v>
      </c>
      <c r="E499" s="32" t="s">
        <v>752</v>
      </c>
      <c r="F499" s="33"/>
      <c r="G499" s="106"/>
      <c r="H499" s="108"/>
      <c r="I499" s="109"/>
      <c r="J499" s="108"/>
      <c r="K499" s="109"/>
      <c r="L499" s="108"/>
      <c r="M499" s="109"/>
      <c r="N499" s="109" t="e">
        <f t="shared" si="24"/>
        <v>#DIV/0!</v>
      </c>
      <c r="O499" s="109" t="e">
        <f t="shared" si="25"/>
        <v>#DIV/0!</v>
      </c>
      <c r="P499" s="110">
        <f t="shared" si="26"/>
        <v>0</v>
      </c>
    </row>
    <row r="500" spans="1:16" s="31" customFormat="1" ht="13.5" customHeight="1" x14ac:dyDescent="0.2">
      <c r="A500" s="105"/>
      <c r="B500" s="106"/>
      <c r="C500" s="107"/>
      <c r="D500" s="32" t="s">
        <v>742</v>
      </c>
      <c r="E500" s="32" t="s">
        <v>753</v>
      </c>
      <c r="F500" s="33"/>
      <c r="G500" s="106"/>
      <c r="H500" s="108"/>
      <c r="I500" s="109"/>
      <c r="J500" s="108"/>
      <c r="K500" s="109"/>
      <c r="L500" s="108"/>
      <c r="M500" s="109"/>
      <c r="N500" s="109" t="e">
        <f t="shared" si="24"/>
        <v>#DIV/0!</v>
      </c>
      <c r="O500" s="109" t="e">
        <f t="shared" si="25"/>
        <v>#DIV/0!</v>
      </c>
      <c r="P500" s="110">
        <f t="shared" si="26"/>
        <v>0</v>
      </c>
    </row>
    <row r="501" spans="1:16" s="31" customFormat="1" ht="13.5" customHeight="1" x14ac:dyDescent="0.2">
      <c r="A501" s="105"/>
      <c r="B501" s="106"/>
      <c r="C501" s="107"/>
      <c r="D501" s="32" t="s">
        <v>32</v>
      </c>
      <c r="E501" s="32" t="s">
        <v>33</v>
      </c>
      <c r="F501" s="33"/>
      <c r="G501" s="106"/>
      <c r="H501" s="108"/>
      <c r="I501" s="109"/>
      <c r="J501" s="108"/>
      <c r="K501" s="109"/>
      <c r="L501" s="108"/>
      <c r="M501" s="109"/>
      <c r="N501" s="109" t="e">
        <f t="shared" si="24"/>
        <v>#DIV/0!</v>
      </c>
      <c r="O501" s="109" t="e">
        <f t="shared" si="25"/>
        <v>#DIV/0!</v>
      </c>
      <c r="P501" s="110">
        <f t="shared" si="26"/>
        <v>0</v>
      </c>
    </row>
    <row r="502" spans="1:16" s="31" customFormat="1" ht="13.5" customHeight="1" x14ac:dyDescent="0.2">
      <c r="A502" s="105"/>
      <c r="B502" s="106"/>
      <c r="C502" s="107"/>
      <c r="D502" s="32" t="s">
        <v>754</v>
      </c>
      <c r="E502" s="32" t="s">
        <v>749</v>
      </c>
      <c r="F502" s="33"/>
      <c r="G502" s="106"/>
      <c r="H502" s="108"/>
      <c r="I502" s="109"/>
      <c r="J502" s="108"/>
      <c r="K502" s="109"/>
      <c r="L502" s="108"/>
      <c r="M502" s="109"/>
      <c r="N502" s="109" t="e">
        <f t="shared" si="24"/>
        <v>#DIV/0!</v>
      </c>
      <c r="O502" s="109" t="e">
        <f t="shared" si="25"/>
        <v>#DIV/0!</v>
      </c>
      <c r="P502" s="110">
        <f t="shared" si="26"/>
        <v>0</v>
      </c>
    </row>
    <row r="503" spans="1:16" s="31" customFormat="1" ht="13.5" customHeight="1" x14ac:dyDescent="0.2">
      <c r="A503" s="105"/>
      <c r="B503" s="106"/>
      <c r="C503" s="107"/>
      <c r="D503" s="32" t="s">
        <v>121</v>
      </c>
      <c r="E503" s="32" t="s">
        <v>747</v>
      </c>
      <c r="F503" s="33"/>
      <c r="G503" s="106"/>
      <c r="H503" s="108"/>
      <c r="I503" s="109"/>
      <c r="J503" s="108"/>
      <c r="K503" s="109"/>
      <c r="L503" s="108"/>
      <c r="M503" s="109"/>
      <c r="N503" s="109" t="e">
        <f t="shared" si="24"/>
        <v>#DIV/0!</v>
      </c>
      <c r="O503" s="109" t="e">
        <f t="shared" si="25"/>
        <v>#DIV/0!</v>
      </c>
      <c r="P503" s="110">
        <f t="shared" si="26"/>
        <v>0</v>
      </c>
    </row>
    <row r="504" spans="1:16" s="31" customFormat="1" ht="13.5" customHeight="1" x14ac:dyDescent="0.2">
      <c r="A504" s="105"/>
      <c r="B504" s="106"/>
      <c r="C504" s="107"/>
      <c r="D504" s="32" t="s">
        <v>744</v>
      </c>
      <c r="E504" s="32" t="s">
        <v>133</v>
      </c>
      <c r="F504" s="33" t="s">
        <v>383</v>
      </c>
      <c r="G504" s="106"/>
      <c r="H504" s="108"/>
      <c r="I504" s="109"/>
      <c r="J504" s="108"/>
      <c r="K504" s="109"/>
      <c r="L504" s="108"/>
      <c r="M504" s="109"/>
      <c r="N504" s="109" t="e">
        <f t="shared" si="24"/>
        <v>#DIV/0!</v>
      </c>
      <c r="O504" s="109" t="e">
        <f t="shared" si="25"/>
        <v>#DIV/0!</v>
      </c>
      <c r="P504" s="110">
        <f t="shared" si="26"/>
        <v>0</v>
      </c>
    </row>
    <row r="505" spans="1:16" s="31" customFormat="1" ht="13.5" customHeight="1" x14ac:dyDescent="0.2">
      <c r="A505" s="105"/>
      <c r="B505" s="106"/>
      <c r="C505" s="107"/>
      <c r="D505" s="35" t="s">
        <v>746</v>
      </c>
      <c r="E505" s="35" t="s">
        <v>730</v>
      </c>
      <c r="F505" s="36"/>
      <c r="G505" s="106"/>
      <c r="H505" s="108"/>
      <c r="I505" s="109"/>
      <c r="J505" s="108"/>
      <c r="K505" s="109"/>
      <c r="L505" s="108"/>
      <c r="M505" s="109"/>
      <c r="N505" s="109" t="e">
        <f t="shared" si="24"/>
        <v>#DIV/0!</v>
      </c>
      <c r="O505" s="109" t="e">
        <f t="shared" si="25"/>
        <v>#DIV/0!</v>
      </c>
      <c r="P505" s="110">
        <f t="shared" si="26"/>
        <v>0</v>
      </c>
    </row>
    <row r="506" spans="1:16" s="31" customFormat="1" ht="12" customHeight="1" x14ac:dyDescent="0.2">
      <c r="A506" s="113">
        <v>76</v>
      </c>
      <c r="B506" s="114" t="s">
        <v>739</v>
      </c>
      <c r="C506" s="124" t="s">
        <v>740</v>
      </c>
      <c r="D506" s="29" t="s">
        <v>126</v>
      </c>
      <c r="E506" s="29" t="s">
        <v>157</v>
      </c>
      <c r="F506" s="30" t="s">
        <v>741</v>
      </c>
      <c r="G506" s="114" t="s">
        <v>57</v>
      </c>
      <c r="H506" s="117" t="s">
        <v>629</v>
      </c>
      <c r="I506" s="118">
        <v>303</v>
      </c>
      <c r="J506" s="117" t="s">
        <v>630</v>
      </c>
      <c r="K506" s="118">
        <v>238.1</v>
      </c>
      <c r="L506" s="117" t="s">
        <v>631</v>
      </c>
      <c r="M506" s="118">
        <v>289</v>
      </c>
      <c r="N506" s="118">
        <f t="shared" si="24"/>
        <v>27.886316835800688</v>
      </c>
      <c r="O506" s="118">
        <f t="shared" si="25"/>
        <v>10.078177389158181</v>
      </c>
      <c r="P506" s="119">
        <f t="shared" si="26"/>
        <v>276.7</v>
      </c>
    </row>
    <row r="507" spans="1:16" s="31" customFormat="1" ht="13.5" customHeight="1" x14ac:dyDescent="0.2">
      <c r="A507" s="113"/>
      <c r="B507" s="114"/>
      <c r="C507" s="124"/>
      <c r="D507" s="32" t="s">
        <v>742</v>
      </c>
      <c r="E507" s="32" t="s">
        <v>173</v>
      </c>
      <c r="F507" s="33"/>
      <c r="G507" s="114"/>
      <c r="H507" s="117"/>
      <c r="I507" s="118"/>
      <c r="J507" s="117"/>
      <c r="K507" s="118"/>
      <c r="L507" s="117"/>
      <c r="M507" s="118"/>
      <c r="N507" s="118" t="e">
        <f t="shared" si="24"/>
        <v>#DIV/0!</v>
      </c>
      <c r="O507" s="118" t="e">
        <f t="shared" si="25"/>
        <v>#DIV/0!</v>
      </c>
      <c r="P507" s="119">
        <f t="shared" si="26"/>
        <v>0</v>
      </c>
    </row>
    <row r="508" spans="1:16" s="31" customFormat="1" ht="13.5" customHeight="1" x14ac:dyDescent="0.2">
      <c r="A508" s="113"/>
      <c r="B508" s="114"/>
      <c r="C508" s="124"/>
      <c r="D508" s="32" t="s">
        <v>118</v>
      </c>
      <c r="E508" s="32" t="s">
        <v>119</v>
      </c>
      <c r="F508" s="33"/>
      <c r="G508" s="114"/>
      <c r="H508" s="117"/>
      <c r="I508" s="118"/>
      <c r="J508" s="117"/>
      <c r="K508" s="118"/>
      <c r="L508" s="117"/>
      <c r="M508" s="118"/>
      <c r="N508" s="118" t="e">
        <f t="shared" si="24"/>
        <v>#DIV/0!</v>
      </c>
      <c r="O508" s="118" t="e">
        <f t="shared" si="25"/>
        <v>#DIV/0!</v>
      </c>
      <c r="P508" s="119">
        <f t="shared" si="26"/>
        <v>0</v>
      </c>
    </row>
    <row r="509" spans="1:16" s="31" customFormat="1" ht="13.5" customHeight="1" x14ac:dyDescent="0.2">
      <c r="A509" s="113"/>
      <c r="B509" s="114"/>
      <c r="C509" s="124"/>
      <c r="D509" s="32" t="s">
        <v>743</v>
      </c>
      <c r="E509" s="32" t="s">
        <v>33</v>
      </c>
      <c r="F509" s="33"/>
      <c r="G509" s="114"/>
      <c r="H509" s="117"/>
      <c r="I509" s="118"/>
      <c r="J509" s="117"/>
      <c r="K509" s="118"/>
      <c r="L509" s="117"/>
      <c r="M509" s="118"/>
      <c r="N509" s="118" t="e">
        <f t="shared" si="24"/>
        <v>#DIV/0!</v>
      </c>
      <c r="O509" s="118" t="e">
        <f t="shared" si="25"/>
        <v>#DIV/0!</v>
      </c>
      <c r="P509" s="119">
        <f t="shared" si="26"/>
        <v>0</v>
      </c>
    </row>
    <row r="510" spans="1:16" s="31" customFormat="1" ht="33.75" x14ac:dyDescent="0.2">
      <c r="A510" s="113"/>
      <c r="B510" s="114"/>
      <c r="C510" s="124"/>
      <c r="D510" s="32" t="s">
        <v>755</v>
      </c>
      <c r="E510" s="32" t="s">
        <v>200</v>
      </c>
      <c r="F510" s="33"/>
      <c r="G510" s="114"/>
      <c r="H510" s="117"/>
      <c r="I510" s="118"/>
      <c r="J510" s="117"/>
      <c r="K510" s="118"/>
      <c r="L510" s="117"/>
      <c r="M510" s="118"/>
      <c r="N510" s="118" t="e">
        <f t="shared" si="24"/>
        <v>#DIV/0!</v>
      </c>
      <c r="O510" s="118" t="e">
        <f t="shared" si="25"/>
        <v>#DIV/0!</v>
      </c>
      <c r="P510" s="119">
        <f t="shared" si="26"/>
        <v>0</v>
      </c>
    </row>
    <row r="511" spans="1:16" s="31" customFormat="1" ht="22.5" x14ac:dyDescent="0.2">
      <c r="A511" s="113"/>
      <c r="B511" s="114"/>
      <c r="C511" s="124"/>
      <c r="D511" s="32" t="s">
        <v>756</v>
      </c>
      <c r="E511" s="32" t="s">
        <v>200</v>
      </c>
      <c r="F511" s="33"/>
      <c r="G511" s="114"/>
      <c r="H511" s="117"/>
      <c r="I511" s="118"/>
      <c r="J511" s="117"/>
      <c r="K511" s="118"/>
      <c r="L511" s="117"/>
      <c r="M511" s="118"/>
      <c r="N511" s="118" t="e">
        <f t="shared" si="24"/>
        <v>#DIV/0!</v>
      </c>
      <c r="O511" s="118" t="e">
        <f t="shared" si="25"/>
        <v>#DIV/0!</v>
      </c>
      <c r="P511" s="119">
        <f t="shared" si="26"/>
        <v>0</v>
      </c>
    </row>
    <row r="512" spans="1:16" s="31" customFormat="1" ht="13.5" customHeight="1" x14ac:dyDescent="0.2">
      <c r="A512" s="113"/>
      <c r="B512" s="114"/>
      <c r="C512" s="124"/>
      <c r="D512" s="32" t="s">
        <v>757</v>
      </c>
      <c r="E512" s="32" t="s">
        <v>745</v>
      </c>
      <c r="F512" s="33" t="s">
        <v>383</v>
      </c>
      <c r="G512" s="114"/>
      <c r="H512" s="117"/>
      <c r="I512" s="118"/>
      <c r="J512" s="117"/>
      <c r="K512" s="118"/>
      <c r="L512" s="117"/>
      <c r="M512" s="118"/>
      <c r="N512" s="118" t="e">
        <f t="shared" si="24"/>
        <v>#DIV/0!</v>
      </c>
      <c r="O512" s="118" t="e">
        <f t="shared" si="25"/>
        <v>#DIV/0!</v>
      </c>
      <c r="P512" s="119">
        <f t="shared" si="26"/>
        <v>0</v>
      </c>
    </row>
    <row r="513" spans="1:16" s="31" customFormat="1" ht="13.5" customHeight="1" x14ac:dyDescent="0.2">
      <c r="A513" s="113"/>
      <c r="B513" s="114"/>
      <c r="C513" s="124"/>
      <c r="D513" s="32" t="s">
        <v>746</v>
      </c>
      <c r="E513" s="32" t="s">
        <v>730</v>
      </c>
      <c r="F513" s="33"/>
      <c r="G513" s="114"/>
      <c r="H513" s="117"/>
      <c r="I513" s="118"/>
      <c r="J513" s="117"/>
      <c r="K513" s="118"/>
      <c r="L513" s="117"/>
      <c r="M513" s="118"/>
      <c r="N513" s="118" t="e">
        <f t="shared" si="24"/>
        <v>#DIV/0!</v>
      </c>
      <c r="O513" s="118" t="e">
        <f t="shared" si="25"/>
        <v>#DIV/0!</v>
      </c>
      <c r="P513" s="119">
        <f t="shared" si="26"/>
        <v>0</v>
      </c>
    </row>
    <row r="514" spans="1:16" s="31" customFormat="1" ht="13.5" customHeight="1" x14ac:dyDescent="0.2">
      <c r="A514" s="113"/>
      <c r="B514" s="114"/>
      <c r="C514" s="124"/>
      <c r="D514" s="32" t="s">
        <v>121</v>
      </c>
      <c r="E514" s="32" t="s">
        <v>136</v>
      </c>
      <c r="F514" s="33"/>
      <c r="G514" s="114"/>
      <c r="H514" s="117"/>
      <c r="I514" s="118"/>
      <c r="J514" s="117"/>
      <c r="K514" s="118"/>
      <c r="L514" s="117"/>
      <c r="M514" s="118"/>
      <c r="N514" s="118" t="e">
        <f t="shared" si="24"/>
        <v>#DIV/0!</v>
      </c>
      <c r="O514" s="118" t="e">
        <f t="shared" si="25"/>
        <v>#DIV/0!</v>
      </c>
      <c r="P514" s="119">
        <f t="shared" si="26"/>
        <v>0</v>
      </c>
    </row>
    <row r="515" spans="1:16" s="31" customFormat="1" ht="13.5" customHeight="1" x14ac:dyDescent="0.2">
      <c r="A515" s="113"/>
      <c r="B515" s="114"/>
      <c r="C515" s="124"/>
      <c r="D515" s="54" t="s">
        <v>754</v>
      </c>
      <c r="E515" s="54" t="s">
        <v>749</v>
      </c>
      <c r="F515" s="59"/>
      <c r="G515" s="114"/>
      <c r="H515" s="117"/>
      <c r="I515" s="118"/>
      <c r="J515" s="117"/>
      <c r="K515" s="118"/>
      <c r="L515" s="117"/>
      <c r="M515" s="118"/>
      <c r="N515" s="118" t="e">
        <f t="shared" si="24"/>
        <v>#DIV/0!</v>
      </c>
      <c r="O515" s="118" t="e">
        <f t="shared" si="25"/>
        <v>#DIV/0!</v>
      </c>
      <c r="P515" s="119">
        <f t="shared" si="26"/>
        <v>0</v>
      </c>
    </row>
    <row r="516" spans="1:16" s="18" customFormat="1" ht="60.75" customHeight="1" x14ac:dyDescent="0.2">
      <c r="A516" s="139" t="s">
        <v>758</v>
      </c>
      <c r="B516" s="139"/>
      <c r="C516" s="139"/>
      <c r="D516" s="139"/>
      <c r="E516" s="139"/>
      <c r="F516" s="139"/>
      <c r="G516" s="139"/>
      <c r="H516" s="72"/>
      <c r="I516" s="73"/>
      <c r="J516" s="72"/>
      <c r="K516" s="73"/>
      <c r="L516" s="72"/>
      <c r="M516" s="73"/>
      <c r="N516" s="73"/>
      <c r="O516" s="73"/>
      <c r="P516" s="74"/>
    </row>
    <row r="517" spans="1:16" s="31" customFormat="1" ht="24.75" customHeight="1" x14ac:dyDescent="0.2">
      <c r="A517" s="140">
        <v>1</v>
      </c>
      <c r="B517" s="141" t="s">
        <v>759</v>
      </c>
      <c r="C517" s="142" t="s">
        <v>760</v>
      </c>
      <c r="D517" s="75" t="s">
        <v>761</v>
      </c>
      <c r="E517" s="75" t="s">
        <v>112</v>
      </c>
      <c r="F517" s="76"/>
      <c r="G517" s="143" t="s">
        <v>57</v>
      </c>
      <c r="H517" s="144" t="s">
        <v>762</v>
      </c>
      <c r="I517" s="145">
        <v>115</v>
      </c>
      <c r="J517" s="144" t="s">
        <v>763</v>
      </c>
      <c r="K517" s="145">
        <v>103</v>
      </c>
      <c r="L517" s="144" t="s">
        <v>764</v>
      </c>
      <c r="M517" s="145">
        <v>73</v>
      </c>
      <c r="N517" s="145">
        <f t="shared" ref="N517:N537" si="27">_xlfn.STDEV.P(I517,K517,M517)</f>
        <v>17.663521732655695</v>
      </c>
      <c r="O517" s="145">
        <f t="shared" ref="O517:O537" si="28">N517/P517*100</f>
        <v>18.209816219232675</v>
      </c>
      <c r="P517" s="146">
        <f t="shared" ref="P517:P537" si="29">(I517+K517+M517)/3</f>
        <v>97</v>
      </c>
    </row>
    <row r="518" spans="1:16" s="31" customFormat="1" ht="13.5" customHeight="1" x14ac:dyDescent="0.2">
      <c r="A518" s="140"/>
      <c r="B518" s="141"/>
      <c r="C518" s="142"/>
      <c r="D518" s="77" t="s">
        <v>765</v>
      </c>
      <c r="E518" s="77" t="s">
        <v>766</v>
      </c>
      <c r="F518" s="42" t="s">
        <v>330</v>
      </c>
      <c r="G518" s="143"/>
      <c r="H518" s="144"/>
      <c r="I518" s="145"/>
      <c r="J518" s="144"/>
      <c r="K518" s="145"/>
      <c r="L518" s="144"/>
      <c r="M518" s="145"/>
      <c r="N518" s="145" t="e">
        <f t="shared" si="27"/>
        <v>#DIV/0!</v>
      </c>
      <c r="O518" s="145" t="e">
        <f t="shared" si="28"/>
        <v>#DIV/0!</v>
      </c>
      <c r="P518" s="146">
        <f t="shared" si="29"/>
        <v>0</v>
      </c>
    </row>
    <row r="519" spans="1:16" s="31" customFormat="1" ht="13.5" customHeight="1" x14ac:dyDescent="0.2">
      <c r="A519" s="140"/>
      <c r="B519" s="141"/>
      <c r="C519" s="142"/>
      <c r="D519" s="77" t="s">
        <v>767</v>
      </c>
      <c r="E519" s="77" t="s">
        <v>768</v>
      </c>
      <c r="F519" s="78" t="s">
        <v>383</v>
      </c>
      <c r="G519" s="143"/>
      <c r="H519" s="144"/>
      <c r="I519" s="145"/>
      <c r="J519" s="144"/>
      <c r="K519" s="145"/>
      <c r="L519" s="144"/>
      <c r="M519" s="145"/>
      <c r="N519" s="145" t="e">
        <f t="shared" si="27"/>
        <v>#DIV/0!</v>
      </c>
      <c r="O519" s="145" t="e">
        <f t="shared" si="28"/>
        <v>#DIV/0!</v>
      </c>
      <c r="P519" s="146">
        <f t="shared" si="29"/>
        <v>0</v>
      </c>
    </row>
    <row r="520" spans="1:16" s="31" customFormat="1" ht="13.5" customHeight="1" x14ac:dyDescent="0.2">
      <c r="A520" s="140"/>
      <c r="B520" s="141"/>
      <c r="C520" s="142"/>
      <c r="D520" s="77" t="s">
        <v>769</v>
      </c>
      <c r="E520" s="77" t="s">
        <v>770</v>
      </c>
      <c r="F520" s="78"/>
      <c r="G520" s="143"/>
      <c r="H520" s="144"/>
      <c r="I520" s="145"/>
      <c r="J520" s="144"/>
      <c r="K520" s="145"/>
      <c r="L520" s="144"/>
      <c r="M520" s="145"/>
      <c r="N520" s="145" t="e">
        <f t="shared" si="27"/>
        <v>#DIV/0!</v>
      </c>
      <c r="O520" s="145" t="e">
        <f t="shared" si="28"/>
        <v>#DIV/0!</v>
      </c>
      <c r="P520" s="146">
        <f t="shared" si="29"/>
        <v>0</v>
      </c>
    </row>
    <row r="521" spans="1:16" s="31" customFormat="1" ht="12.75" customHeight="1" x14ac:dyDescent="0.2">
      <c r="A521" s="140"/>
      <c r="B521" s="141"/>
      <c r="C521" s="142"/>
      <c r="D521" s="147" t="s">
        <v>771</v>
      </c>
      <c r="E521" s="77" t="s">
        <v>772</v>
      </c>
      <c r="F521" s="78"/>
      <c r="G521" s="143"/>
      <c r="H521" s="144"/>
      <c r="I521" s="145"/>
      <c r="J521" s="144"/>
      <c r="K521" s="145"/>
      <c r="L521" s="144"/>
      <c r="M521" s="145"/>
      <c r="N521" s="145" t="e">
        <f t="shared" si="27"/>
        <v>#DIV/0!</v>
      </c>
      <c r="O521" s="145" t="e">
        <f t="shared" si="28"/>
        <v>#DIV/0!</v>
      </c>
      <c r="P521" s="146">
        <f t="shared" si="29"/>
        <v>0</v>
      </c>
    </row>
    <row r="522" spans="1:16" s="31" customFormat="1" ht="13.5" customHeight="1" x14ac:dyDescent="0.2">
      <c r="A522" s="140"/>
      <c r="B522" s="141"/>
      <c r="C522" s="142"/>
      <c r="D522" s="147"/>
      <c r="E522" s="77" t="s">
        <v>773</v>
      </c>
      <c r="F522" s="78"/>
      <c r="G522" s="143"/>
      <c r="H522" s="144"/>
      <c r="I522" s="145"/>
      <c r="J522" s="144"/>
      <c r="K522" s="145"/>
      <c r="L522" s="144"/>
      <c r="M522" s="145"/>
      <c r="N522" s="145" t="e">
        <f t="shared" si="27"/>
        <v>#DIV/0!</v>
      </c>
      <c r="O522" s="145" t="e">
        <f t="shared" si="28"/>
        <v>#DIV/0!</v>
      </c>
      <c r="P522" s="146">
        <f t="shared" si="29"/>
        <v>0</v>
      </c>
    </row>
    <row r="523" spans="1:16" s="31" customFormat="1" ht="13.5" customHeight="1" x14ac:dyDescent="0.2">
      <c r="A523" s="140"/>
      <c r="B523" s="141"/>
      <c r="C523" s="142"/>
      <c r="D523" s="77" t="s">
        <v>514</v>
      </c>
      <c r="E523" s="77" t="s">
        <v>774</v>
      </c>
      <c r="F523" s="78"/>
      <c r="G523" s="143"/>
      <c r="H523" s="144"/>
      <c r="I523" s="145"/>
      <c r="J523" s="144"/>
      <c r="K523" s="145"/>
      <c r="L523" s="144"/>
      <c r="M523" s="145"/>
      <c r="N523" s="145" t="e">
        <f t="shared" si="27"/>
        <v>#DIV/0!</v>
      </c>
      <c r="O523" s="145" t="e">
        <f t="shared" si="28"/>
        <v>#DIV/0!</v>
      </c>
      <c r="P523" s="146">
        <f t="shared" si="29"/>
        <v>0</v>
      </c>
    </row>
    <row r="524" spans="1:16" s="31" customFormat="1" ht="13.5" customHeight="1" x14ac:dyDescent="0.2">
      <c r="A524" s="140"/>
      <c r="B524" s="141"/>
      <c r="C524" s="142"/>
      <c r="D524" s="77" t="s">
        <v>775</v>
      </c>
      <c r="E524" s="77" t="s">
        <v>776</v>
      </c>
      <c r="F524" s="78" t="s">
        <v>777</v>
      </c>
      <c r="G524" s="143"/>
      <c r="H524" s="144"/>
      <c r="I524" s="145"/>
      <c r="J524" s="144"/>
      <c r="K524" s="145"/>
      <c r="L524" s="144"/>
      <c r="M524" s="145"/>
      <c r="N524" s="145" t="e">
        <f t="shared" si="27"/>
        <v>#DIV/0!</v>
      </c>
      <c r="O524" s="145" t="e">
        <f t="shared" si="28"/>
        <v>#DIV/0!</v>
      </c>
      <c r="P524" s="146">
        <f t="shared" si="29"/>
        <v>0</v>
      </c>
    </row>
    <row r="525" spans="1:16" s="31" customFormat="1" ht="13.5" customHeight="1" x14ac:dyDescent="0.2">
      <c r="A525" s="140"/>
      <c r="B525" s="141"/>
      <c r="C525" s="142"/>
      <c r="D525" s="77" t="s">
        <v>778</v>
      </c>
      <c r="E525" s="77" t="s">
        <v>779</v>
      </c>
      <c r="F525" s="78"/>
      <c r="G525" s="143"/>
      <c r="H525" s="144"/>
      <c r="I525" s="145"/>
      <c r="J525" s="144"/>
      <c r="K525" s="145"/>
      <c r="L525" s="144"/>
      <c r="M525" s="145"/>
      <c r="N525" s="145" t="e">
        <f t="shared" si="27"/>
        <v>#DIV/0!</v>
      </c>
      <c r="O525" s="145" t="e">
        <f t="shared" si="28"/>
        <v>#DIV/0!</v>
      </c>
      <c r="P525" s="146">
        <f t="shared" si="29"/>
        <v>0</v>
      </c>
    </row>
    <row r="526" spans="1:16" s="31" customFormat="1" ht="13.5" customHeight="1" x14ac:dyDescent="0.2">
      <c r="A526" s="140"/>
      <c r="B526" s="141"/>
      <c r="C526" s="142"/>
      <c r="D526" s="77" t="s">
        <v>322</v>
      </c>
      <c r="E526" s="77" t="s">
        <v>780</v>
      </c>
      <c r="F526" s="78"/>
      <c r="G526" s="143"/>
      <c r="H526" s="144"/>
      <c r="I526" s="145"/>
      <c r="J526" s="144"/>
      <c r="K526" s="145"/>
      <c r="L526" s="144"/>
      <c r="M526" s="145"/>
      <c r="N526" s="145" t="e">
        <f t="shared" si="27"/>
        <v>#DIV/0!</v>
      </c>
      <c r="O526" s="145" t="e">
        <f t="shared" si="28"/>
        <v>#DIV/0!</v>
      </c>
      <c r="P526" s="146">
        <f t="shared" si="29"/>
        <v>0</v>
      </c>
    </row>
    <row r="527" spans="1:16" s="31" customFormat="1" ht="13.5" customHeight="1" x14ac:dyDescent="0.2">
      <c r="A527" s="140"/>
      <c r="B527" s="141"/>
      <c r="C527" s="142"/>
      <c r="D527" s="79" t="s">
        <v>781</v>
      </c>
      <c r="E527" s="79" t="s">
        <v>782</v>
      </c>
      <c r="F527" s="80"/>
      <c r="G527" s="143"/>
      <c r="H527" s="144"/>
      <c r="I527" s="145"/>
      <c r="J527" s="144"/>
      <c r="K527" s="145"/>
      <c r="L527" s="144"/>
      <c r="M527" s="145"/>
      <c r="N527" s="145" t="e">
        <f t="shared" si="27"/>
        <v>#DIV/0!</v>
      </c>
      <c r="O527" s="145" t="e">
        <f t="shared" si="28"/>
        <v>#DIV/0!</v>
      </c>
      <c r="P527" s="146">
        <f t="shared" si="29"/>
        <v>0</v>
      </c>
    </row>
    <row r="528" spans="1:16" s="31" customFormat="1" ht="22.5" customHeight="1" x14ac:dyDescent="0.2">
      <c r="A528" s="140">
        <v>2</v>
      </c>
      <c r="B528" s="141" t="s">
        <v>783</v>
      </c>
      <c r="C528" s="142" t="s">
        <v>784</v>
      </c>
      <c r="D528" s="75" t="s">
        <v>785</v>
      </c>
      <c r="E528" s="75" t="s">
        <v>112</v>
      </c>
      <c r="F528" s="76"/>
      <c r="G528" s="148" t="s">
        <v>362</v>
      </c>
      <c r="H528" s="144" t="s">
        <v>762</v>
      </c>
      <c r="I528" s="149">
        <v>190</v>
      </c>
      <c r="J528" s="144" t="s">
        <v>763</v>
      </c>
      <c r="K528" s="149">
        <v>189</v>
      </c>
      <c r="L528" s="144" t="s">
        <v>764</v>
      </c>
      <c r="M528" s="149">
        <v>174</v>
      </c>
      <c r="N528" s="149">
        <f t="shared" si="27"/>
        <v>7.3181661333667156</v>
      </c>
      <c r="O528" s="149">
        <f t="shared" si="28"/>
        <v>3.9700720434177481</v>
      </c>
      <c r="P528" s="150">
        <f t="shared" si="29"/>
        <v>184.33333333333334</v>
      </c>
    </row>
    <row r="529" spans="1:19" s="31" customFormat="1" ht="22.5" x14ac:dyDescent="0.2">
      <c r="A529" s="140"/>
      <c r="B529" s="141"/>
      <c r="C529" s="142"/>
      <c r="D529" s="77" t="s">
        <v>387</v>
      </c>
      <c r="E529" s="77" t="s">
        <v>663</v>
      </c>
      <c r="F529" s="33" t="s">
        <v>24</v>
      </c>
      <c r="G529" s="148"/>
      <c r="H529" s="144"/>
      <c r="I529" s="149"/>
      <c r="J529" s="144"/>
      <c r="K529" s="149"/>
      <c r="L529" s="144"/>
      <c r="M529" s="149"/>
      <c r="N529" s="149" t="e">
        <f t="shared" si="27"/>
        <v>#DIV/0!</v>
      </c>
      <c r="O529" s="149" t="e">
        <f t="shared" si="28"/>
        <v>#DIV/0!</v>
      </c>
      <c r="P529" s="150">
        <f t="shared" si="29"/>
        <v>0</v>
      </c>
    </row>
    <row r="530" spans="1:19" s="31" customFormat="1" ht="13.5" customHeight="1" x14ac:dyDescent="0.2">
      <c r="A530" s="140"/>
      <c r="B530" s="141"/>
      <c r="C530" s="142"/>
      <c r="D530" s="77" t="s">
        <v>786</v>
      </c>
      <c r="E530" s="77" t="s">
        <v>787</v>
      </c>
      <c r="F530" s="81"/>
      <c r="G530" s="148"/>
      <c r="H530" s="144"/>
      <c r="I530" s="149"/>
      <c r="J530" s="144"/>
      <c r="K530" s="149"/>
      <c r="L530" s="144"/>
      <c r="M530" s="149"/>
      <c r="N530" s="149" t="e">
        <f t="shared" si="27"/>
        <v>#DIV/0!</v>
      </c>
      <c r="O530" s="149" t="e">
        <f t="shared" si="28"/>
        <v>#DIV/0!</v>
      </c>
      <c r="P530" s="150">
        <f t="shared" si="29"/>
        <v>0</v>
      </c>
    </row>
    <row r="531" spans="1:19" s="31" customFormat="1" ht="13.5" customHeight="1" x14ac:dyDescent="0.2">
      <c r="A531" s="140"/>
      <c r="B531" s="141"/>
      <c r="C531" s="142"/>
      <c r="D531" s="77" t="s">
        <v>514</v>
      </c>
      <c r="E531" s="77" t="s">
        <v>788</v>
      </c>
      <c r="F531" s="78"/>
      <c r="G531" s="148"/>
      <c r="H531" s="144"/>
      <c r="I531" s="149"/>
      <c r="J531" s="144"/>
      <c r="K531" s="149"/>
      <c r="L531" s="144"/>
      <c r="M531" s="149"/>
      <c r="N531" s="149" t="e">
        <f t="shared" si="27"/>
        <v>#DIV/0!</v>
      </c>
      <c r="O531" s="149" t="e">
        <f t="shared" si="28"/>
        <v>#DIV/0!</v>
      </c>
      <c r="P531" s="150">
        <f t="shared" si="29"/>
        <v>0</v>
      </c>
    </row>
    <row r="532" spans="1:19" s="31" customFormat="1" ht="13.5" customHeight="1" x14ac:dyDescent="0.2">
      <c r="A532" s="140"/>
      <c r="B532" s="141"/>
      <c r="C532" s="142"/>
      <c r="D532" s="77" t="s">
        <v>76</v>
      </c>
      <c r="E532" s="77" t="s">
        <v>789</v>
      </c>
      <c r="F532" s="33" t="s">
        <v>63</v>
      </c>
      <c r="G532" s="148"/>
      <c r="H532" s="144"/>
      <c r="I532" s="149"/>
      <c r="J532" s="144"/>
      <c r="K532" s="149"/>
      <c r="L532" s="144"/>
      <c r="M532" s="149"/>
      <c r="N532" s="149" t="e">
        <f t="shared" si="27"/>
        <v>#DIV/0!</v>
      </c>
      <c r="O532" s="149" t="e">
        <f t="shared" si="28"/>
        <v>#DIV/0!</v>
      </c>
      <c r="P532" s="150">
        <f t="shared" si="29"/>
        <v>0</v>
      </c>
    </row>
    <row r="533" spans="1:19" s="31" customFormat="1" ht="13.5" customHeight="1" x14ac:dyDescent="0.2">
      <c r="A533" s="140"/>
      <c r="B533" s="141"/>
      <c r="C533" s="142"/>
      <c r="D533" s="77" t="s">
        <v>61</v>
      </c>
      <c r="E533" s="77" t="s">
        <v>790</v>
      </c>
      <c r="F533" s="33" t="s">
        <v>63</v>
      </c>
      <c r="G533" s="148"/>
      <c r="H533" s="144"/>
      <c r="I533" s="149"/>
      <c r="J533" s="144"/>
      <c r="K533" s="149"/>
      <c r="L533" s="144"/>
      <c r="M533" s="149"/>
      <c r="N533" s="149" t="e">
        <f t="shared" si="27"/>
        <v>#DIV/0!</v>
      </c>
      <c r="O533" s="149" t="e">
        <f t="shared" si="28"/>
        <v>#DIV/0!</v>
      </c>
      <c r="P533" s="150">
        <f t="shared" si="29"/>
        <v>0</v>
      </c>
    </row>
    <row r="534" spans="1:19" s="31" customFormat="1" ht="13.5" customHeight="1" x14ac:dyDescent="0.2">
      <c r="A534" s="140"/>
      <c r="B534" s="141"/>
      <c r="C534" s="142"/>
      <c r="D534" s="77" t="s">
        <v>791</v>
      </c>
      <c r="E534" s="77" t="s">
        <v>792</v>
      </c>
      <c r="F534" s="78"/>
      <c r="G534" s="148"/>
      <c r="H534" s="144"/>
      <c r="I534" s="149"/>
      <c r="J534" s="144"/>
      <c r="K534" s="149"/>
      <c r="L534" s="144"/>
      <c r="M534" s="149"/>
      <c r="N534" s="149" t="e">
        <f t="shared" si="27"/>
        <v>#DIV/0!</v>
      </c>
      <c r="O534" s="149" t="e">
        <f t="shared" si="28"/>
        <v>#DIV/0!</v>
      </c>
      <c r="P534" s="150">
        <f t="shared" si="29"/>
        <v>0</v>
      </c>
    </row>
    <row r="535" spans="1:19" s="31" customFormat="1" ht="13.5" customHeight="1" x14ac:dyDescent="0.2">
      <c r="A535" s="140"/>
      <c r="B535" s="141"/>
      <c r="C535" s="142"/>
      <c r="D535" s="77" t="s">
        <v>781</v>
      </c>
      <c r="E535" s="77" t="s">
        <v>782</v>
      </c>
      <c r="F535" s="78"/>
      <c r="G535" s="148"/>
      <c r="H535" s="144"/>
      <c r="I535" s="149"/>
      <c r="J535" s="144"/>
      <c r="K535" s="149"/>
      <c r="L535" s="144"/>
      <c r="M535" s="149"/>
      <c r="N535" s="149" t="e">
        <f t="shared" si="27"/>
        <v>#DIV/0!</v>
      </c>
      <c r="O535" s="149" t="e">
        <f t="shared" si="28"/>
        <v>#DIV/0!</v>
      </c>
      <c r="P535" s="150">
        <f t="shared" si="29"/>
        <v>0</v>
      </c>
    </row>
    <row r="536" spans="1:19" s="31" customFormat="1" ht="13.5" customHeight="1" x14ac:dyDescent="0.2">
      <c r="A536" s="140"/>
      <c r="B536" s="141"/>
      <c r="C536" s="142"/>
      <c r="D536" s="77" t="s">
        <v>793</v>
      </c>
      <c r="E536" s="77" t="s">
        <v>780</v>
      </c>
      <c r="F536" s="78"/>
      <c r="G536" s="148"/>
      <c r="H536" s="144"/>
      <c r="I536" s="149"/>
      <c r="J536" s="144"/>
      <c r="K536" s="149"/>
      <c r="L536" s="144"/>
      <c r="M536" s="149"/>
      <c r="N536" s="149" t="e">
        <f t="shared" si="27"/>
        <v>#DIV/0!</v>
      </c>
      <c r="O536" s="149" t="e">
        <f t="shared" si="28"/>
        <v>#DIV/0!</v>
      </c>
      <c r="P536" s="150">
        <f t="shared" si="29"/>
        <v>0</v>
      </c>
    </row>
    <row r="537" spans="1:19" s="31" customFormat="1" ht="17.25" customHeight="1" x14ac:dyDescent="0.2">
      <c r="A537" s="140"/>
      <c r="B537" s="141"/>
      <c r="C537" s="142"/>
      <c r="D537" s="79" t="s">
        <v>794</v>
      </c>
      <c r="E537" s="79" t="s">
        <v>795</v>
      </c>
      <c r="F537" s="36" t="s">
        <v>383</v>
      </c>
      <c r="G537" s="148"/>
      <c r="H537" s="144"/>
      <c r="I537" s="149"/>
      <c r="J537" s="144"/>
      <c r="K537" s="149"/>
      <c r="L537" s="144"/>
      <c r="M537" s="149"/>
      <c r="N537" s="149" t="e">
        <f t="shared" si="27"/>
        <v>#DIV/0!</v>
      </c>
      <c r="O537" s="149" t="e">
        <f t="shared" si="28"/>
        <v>#DIV/0!</v>
      </c>
      <c r="P537" s="150">
        <f t="shared" si="29"/>
        <v>0</v>
      </c>
    </row>
    <row r="538" spans="1:19" s="18" customFormat="1" ht="35.25" customHeight="1" x14ac:dyDescent="0.2">
      <c r="A538" s="138" t="s">
        <v>796</v>
      </c>
      <c r="B538" s="138"/>
      <c r="C538" s="138"/>
      <c r="D538" s="138"/>
      <c r="E538" s="138"/>
      <c r="F538" s="138"/>
      <c r="G538" s="138"/>
      <c r="H538" s="26"/>
      <c r="I538" s="27"/>
      <c r="J538" s="26"/>
      <c r="K538" s="27"/>
      <c r="L538" s="26"/>
      <c r="M538" s="27"/>
      <c r="N538" s="27"/>
      <c r="O538" s="27"/>
      <c r="P538" s="28"/>
    </row>
    <row r="539" spans="1:19" s="31" customFormat="1" ht="33.75" customHeight="1" x14ac:dyDescent="0.2">
      <c r="A539" s="105">
        <v>1</v>
      </c>
      <c r="B539" s="106" t="s">
        <v>797</v>
      </c>
      <c r="C539" s="120" t="s">
        <v>798</v>
      </c>
      <c r="D539" s="29" t="s">
        <v>799</v>
      </c>
      <c r="E539" s="29" t="s">
        <v>112</v>
      </c>
      <c r="F539" s="30"/>
      <c r="G539" s="106" t="s">
        <v>800</v>
      </c>
      <c r="H539" s="108" t="s">
        <v>801</v>
      </c>
      <c r="I539" s="109">
        <v>300</v>
      </c>
      <c r="J539" s="108" t="s">
        <v>802</v>
      </c>
      <c r="K539" s="109">
        <v>329</v>
      </c>
      <c r="L539" s="108" t="s">
        <v>803</v>
      </c>
      <c r="M539" s="109">
        <v>199</v>
      </c>
      <c r="N539" s="109">
        <f t="shared" ref="N539:N561" si="30">_xlfn.STDEV.P(I539,K539,M539)</f>
        <v>55.719535772174794</v>
      </c>
      <c r="O539" s="109">
        <f t="shared" ref="O539:O564" si="31">N539/P539*100</f>
        <v>20.188237598614055</v>
      </c>
      <c r="P539" s="110">
        <f t="shared" ref="P539:P561" si="32">(I539+K539+M539)/3</f>
        <v>276</v>
      </c>
    </row>
    <row r="540" spans="1:19" s="31" customFormat="1" ht="22.5" x14ac:dyDescent="0.2">
      <c r="A540" s="105"/>
      <c r="B540" s="106"/>
      <c r="C540" s="120"/>
      <c r="D540" s="32" t="s">
        <v>804</v>
      </c>
      <c r="E540" s="32" t="s">
        <v>112</v>
      </c>
      <c r="F540" s="33"/>
      <c r="G540" s="106"/>
      <c r="H540" s="108"/>
      <c r="I540" s="109"/>
      <c r="J540" s="108"/>
      <c r="K540" s="109"/>
      <c r="L540" s="108"/>
      <c r="M540" s="109"/>
      <c r="N540" s="109" t="e">
        <f t="shared" si="30"/>
        <v>#DIV/0!</v>
      </c>
      <c r="O540" s="109" t="e">
        <f t="shared" si="31"/>
        <v>#DIV/0!</v>
      </c>
      <c r="P540" s="110">
        <f t="shared" si="32"/>
        <v>0</v>
      </c>
    </row>
    <row r="541" spans="1:19" s="31" customFormat="1" ht="12.75" customHeight="1" x14ac:dyDescent="0.2">
      <c r="A541" s="105"/>
      <c r="B541" s="106"/>
      <c r="C541" s="120"/>
      <c r="D541" s="32" t="s">
        <v>805</v>
      </c>
      <c r="E541" s="32" t="s">
        <v>806</v>
      </c>
      <c r="F541" s="33" t="s">
        <v>316</v>
      </c>
      <c r="G541" s="106"/>
      <c r="H541" s="108"/>
      <c r="I541" s="109"/>
      <c r="J541" s="108"/>
      <c r="K541" s="109"/>
      <c r="L541" s="108"/>
      <c r="M541" s="109"/>
      <c r="N541" s="109" t="e">
        <f t="shared" si="30"/>
        <v>#DIV/0!</v>
      </c>
      <c r="O541" s="109" t="e">
        <f t="shared" si="31"/>
        <v>#DIV/0!</v>
      </c>
      <c r="P541" s="110">
        <f t="shared" si="32"/>
        <v>0</v>
      </c>
      <c r="Q541" s="82"/>
      <c r="R541" s="82"/>
      <c r="S541" s="82"/>
    </row>
    <row r="542" spans="1:19" s="31" customFormat="1" ht="33.75" x14ac:dyDescent="0.2">
      <c r="A542" s="105"/>
      <c r="B542" s="106"/>
      <c r="C542" s="120"/>
      <c r="D542" s="35" t="s">
        <v>807</v>
      </c>
      <c r="E542" s="35" t="s">
        <v>808</v>
      </c>
      <c r="F542" s="36"/>
      <c r="G542" s="106"/>
      <c r="H542" s="108"/>
      <c r="I542" s="109"/>
      <c r="J542" s="108"/>
      <c r="K542" s="109"/>
      <c r="L542" s="108"/>
      <c r="M542" s="109"/>
      <c r="N542" s="109" t="e">
        <f t="shared" si="30"/>
        <v>#DIV/0!</v>
      </c>
      <c r="O542" s="109" t="e">
        <f t="shared" si="31"/>
        <v>#DIV/0!</v>
      </c>
      <c r="P542" s="110">
        <f t="shared" si="32"/>
        <v>0</v>
      </c>
    </row>
    <row r="543" spans="1:19" s="31" customFormat="1" ht="36.75" customHeight="1" x14ac:dyDescent="0.2">
      <c r="A543" s="105">
        <v>2</v>
      </c>
      <c r="B543" s="106" t="s">
        <v>809</v>
      </c>
      <c r="C543" s="120" t="s">
        <v>810</v>
      </c>
      <c r="D543" s="29" t="s">
        <v>811</v>
      </c>
      <c r="E543" s="29" t="s">
        <v>812</v>
      </c>
      <c r="F543" s="30"/>
      <c r="G543" s="106" t="s">
        <v>800</v>
      </c>
      <c r="H543" s="108" t="s">
        <v>801</v>
      </c>
      <c r="I543" s="109">
        <v>370</v>
      </c>
      <c r="J543" s="108" t="s">
        <v>802</v>
      </c>
      <c r="K543" s="109">
        <v>337</v>
      </c>
      <c r="L543" s="108" t="s">
        <v>803</v>
      </c>
      <c r="M543" s="109">
        <v>349</v>
      </c>
      <c r="N543" s="109">
        <f t="shared" si="30"/>
        <v>13.638181696985855</v>
      </c>
      <c r="O543" s="109">
        <f t="shared" si="31"/>
        <v>3.8744834366437089</v>
      </c>
      <c r="P543" s="110">
        <f t="shared" si="32"/>
        <v>352</v>
      </c>
    </row>
    <row r="544" spans="1:19" s="31" customFormat="1" ht="12.75" customHeight="1" x14ac:dyDescent="0.2">
      <c r="A544" s="105"/>
      <c r="B544" s="106"/>
      <c r="C544" s="120"/>
      <c r="D544" s="32" t="s">
        <v>514</v>
      </c>
      <c r="E544" s="32" t="s">
        <v>813</v>
      </c>
      <c r="F544" s="33"/>
      <c r="G544" s="106"/>
      <c r="H544" s="108"/>
      <c r="I544" s="109"/>
      <c r="J544" s="108"/>
      <c r="K544" s="109"/>
      <c r="L544" s="108"/>
      <c r="M544" s="109"/>
      <c r="N544" s="109" t="e">
        <f t="shared" si="30"/>
        <v>#DIV/0!</v>
      </c>
      <c r="O544" s="109" t="e">
        <f t="shared" si="31"/>
        <v>#DIV/0!</v>
      </c>
      <c r="P544" s="110">
        <f t="shared" si="32"/>
        <v>0</v>
      </c>
    </row>
    <row r="545" spans="1:19" s="31" customFormat="1" ht="13.5" customHeight="1" x14ac:dyDescent="0.2">
      <c r="A545" s="105"/>
      <c r="B545" s="106"/>
      <c r="C545" s="120"/>
      <c r="D545" s="35" t="s">
        <v>508</v>
      </c>
      <c r="E545" s="83" t="s">
        <v>814</v>
      </c>
      <c r="F545" s="36" t="s">
        <v>316</v>
      </c>
      <c r="G545" s="106"/>
      <c r="H545" s="108"/>
      <c r="I545" s="109"/>
      <c r="J545" s="108"/>
      <c r="K545" s="109"/>
      <c r="L545" s="108"/>
      <c r="M545" s="109"/>
      <c r="N545" s="109" t="e">
        <f t="shared" si="30"/>
        <v>#DIV/0!</v>
      </c>
      <c r="O545" s="109" t="e">
        <f t="shared" si="31"/>
        <v>#DIV/0!</v>
      </c>
      <c r="P545" s="110">
        <f t="shared" si="32"/>
        <v>0</v>
      </c>
      <c r="Q545" s="84"/>
      <c r="R545" s="84"/>
      <c r="S545" s="84"/>
    </row>
    <row r="546" spans="1:19" s="31" customFormat="1" ht="11.25" customHeight="1" x14ac:dyDescent="0.2">
      <c r="A546" s="113">
        <v>3</v>
      </c>
      <c r="B546" s="114" t="s">
        <v>815</v>
      </c>
      <c r="C546" s="121" t="s">
        <v>816</v>
      </c>
      <c r="D546" s="29" t="s">
        <v>817</v>
      </c>
      <c r="E546" s="29" t="s">
        <v>69</v>
      </c>
      <c r="F546" s="30"/>
      <c r="G546" s="114" t="s">
        <v>818</v>
      </c>
      <c r="H546" s="117" t="s">
        <v>801</v>
      </c>
      <c r="I546" s="118">
        <v>270</v>
      </c>
      <c r="J546" s="117" t="s">
        <v>802</v>
      </c>
      <c r="K546" s="118">
        <v>298</v>
      </c>
      <c r="L546" s="117" t="s">
        <v>803</v>
      </c>
      <c r="M546" s="118">
        <v>286</v>
      </c>
      <c r="N546" s="118">
        <f t="shared" si="30"/>
        <v>11.469767022723502</v>
      </c>
      <c r="O546" s="118">
        <f t="shared" si="31"/>
        <v>4.02919216254924</v>
      </c>
      <c r="P546" s="119">
        <f t="shared" si="32"/>
        <v>284.66666666666669</v>
      </c>
    </row>
    <row r="547" spans="1:19" s="31" customFormat="1" ht="12.75" customHeight="1" x14ac:dyDescent="0.2">
      <c r="A547" s="113"/>
      <c r="B547" s="114"/>
      <c r="C547" s="121"/>
      <c r="D547" s="32" t="s">
        <v>819</v>
      </c>
      <c r="E547" s="32" t="s">
        <v>112</v>
      </c>
      <c r="F547" s="33"/>
      <c r="G547" s="114"/>
      <c r="H547" s="117"/>
      <c r="I547" s="118"/>
      <c r="J547" s="117"/>
      <c r="K547" s="118"/>
      <c r="L547" s="117"/>
      <c r="M547" s="118"/>
      <c r="N547" s="118" t="e">
        <f t="shared" si="30"/>
        <v>#DIV/0!</v>
      </c>
      <c r="O547" s="118" t="e">
        <f t="shared" si="31"/>
        <v>#DIV/0!</v>
      </c>
      <c r="P547" s="119">
        <f t="shared" si="32"/>
        <v>0</v>
      </c>
    </row>
    <row r="548" spans="1:19" s="31" customFormat="1" ht="22.5" x14ac:dyDescent="0.2">
      <c r="A548" s="113"/>
      <c r="B548" s="114"/>
      <c r="C548" s="121"/>
      <c r="D548" s="32" t="s">
        <v>820</v>
      </c>
      <c r="E548" s="32" t="s">
        <v>69</v>
      </c>
      <c r="F548" s="33"/>
      <c r="G548" s="114"/>
      <c r="H548" s="117"/>
      <c r="I548" s="118"/>
      <c r="J548" s="117"/>
      <c r="K548" s="118"/>
      <c r="L548" s="117"/>
      <c r="M548" s="118"/>
      <c r="N548" s="118" t="e">
        <f t="shared" si="30"/>
        <v>#DIV/0!</v>
      </c>
      <c r="O548" s="118" t="e">
        <f t="shared" si="31"/>
        <v>#DIV/0!</v>
      </c>
      <c r="P548" s="119">
        <f t="shared" si="32"/>
        <v>0</v>
      </c>
    </row>
    <row r="549" spans="1:19" s="31" customFormat="1" ht="12.75" customHeight="1" x14ac:dyDescent="0.2">
      <c r="A549" s="113"/>
      <c r="B549" s="114"/>
      <c r="C549" s="121"/>
      <c r="D549" s="32" t="s">
        <v>821</v>
      </c>
      <c r="E549" s="32" t="s">
        <v>822</v>
      </c>
      <c r="F549" s="33" t="s">
        <v>818</v>
      </c>
      <c r="G549" s="114"/>
      <c r="H549" s="117"/>
      <c r="I549" s="118"/>
      <c r="J549" s="117"/>
      <c r="K549" s="118"/>
      <c r="L549" s="117"/>
      <c r="M549" s="118"/>
      <c r="N549" s="118" t="e">
        <f t="shared" si="30"/>
        <v>#DIV/0!</v>
      </c>
      <c r="O549" s="118" t="e">
        <f t="shared" si="31"/>
        <v>#DIV/0!</v>
      </c>
      <c r="P549" s="119">
        <f t="shared" si="32"/>
        <v>0</v>
      </c>
      <c r="Q549" s="84"/>
      <c r="R549" s="84"/>
    </row>
    <row r="550" spans="1:19" s="31" customFormat="1" ht="22.5" x14ac:dyDescent="0.2">
      <c r="A550" s="113"/>
      <c r="B550" s="114"/>
      <c r="C550" s="121"/>
      <c r="D550" s="54" t="s">
        <v>823</v>
      </c>
      <c r="E550" s="54" t="s">
        <v>824</v>
      </c>
      <c r="F550" s="59"/>
      <c r="G550" s="114"/>
      <c r="H550" s="117"/>
      <c r="I550" s="118"/>
      <c r="J550" s="117"/>
      <c r="K550" s="118"/>
      <c r="L550" s="117"/>
      <c r="M550" s="118"/>
      <c r="N550" s="118" t="e">
        <f t="shared" si="30"/>
        <v>#DIV/0!</v>
      </c>
      <c r="O550" s="118" t="e">
        <f t="shared" si="31"/>
        <v>#DIV/0!</v>
      </c>
      <c r="P550" s="119">
        <f t="shared" si="32"/>
        <v>0</v>
      </c>
    </row>
    <row r="551" spans="1:19" s="31" customFormat="1" ht="22.5" customHeight="1" x14ac:dyDescent="0.2">
      <c r="A551" s="105">
        <v>4</v>
      </c>
      <c r="B551" s="106" t="s">
        <v>825</v>
      </c>
      <c r="C551" s="107" t="s">
        <v>826</v>
      </c>
      <c r="D551" s="29" t="s">
        <v>804</v>
      </c>
      <c r="E551" s="29" t="s">
        <v>69</v>
      </c>
      <c r="F551" s="30"/>
      <c r="G551" s="106" t="s">
        <v>57</v>
      </c>
      <c r="H551" s="108" t="s">
        <v>801</v>
      </c>
      <c r="I551" s="109">
        <v>253</v>
      </c>
      <c r="J551" s="108" t="s">
        <v>802</v>
      </c>
      <c r="K551" s="109">
        <v>309</v>
      </c>
      <c r="L551" s="108" t="s">
        <v>803</v>
      </c>
      <c r="M551" s="109">
        <v>293</v>
      </c>
      <c r="N551" s="109">
        <f t="shared" si="30"/>
        <v>23.55136231020759</v>
      </c>
      <c r="O551" s="109">
        <f t="shared" si="31"/>
        <v>8.2636358983184532</v>
      </c>
      <c r="P551" s="110">
        <f t="shared" si="32"/>
        <v>285</v>
      </c>
    </row>
    <row r="552" spans="1:19" s="31" customFormat="1" ht="135" customHeight="1" x14ac:dyDescent="0.2">
      <c r="A552" s="105"/>
      <c r="B552" s="106"/>
      <c r="C552" s="107"/>
      <c r="D552" s="32" t="s">
        <v>827</v>
      </c>
      <c r="E552" s="32" t="s">
        <v>828</v>
      </c>
      <c r="F552" s="33"/>
      <c r="G552" s="106"/>
      <c r="H552" s="108"/>
      <c r="I552" s="109"/>
      <c r="J552" s="108"/>
      <c r="K552" s="109"/>
      <c r="L552" s="108"/>
      <c r="M552" s="109"/>
      <c r="N552" s="109" t="e">
        <f t="shared" si="30"/>
        <v>#DIV/0!</v>
      </c>
      <c r="O552" s="109" t="e">
        <f t="shared" si="31"/>
        <v>#DIV/0!</v>
      </c>
      <c r="P552" s="110">
        <f t="shared" si="32"/>
        <v>0</v>
      </c>
    </row>
    <row r="553" spans="1:19" s="31" customFormat="1" ht="22.5" x14ac:dyDescent="0.2">
      <c r="A553" s="105"/>
      <c r="B553" s="106"/>
      <c r="C553" s="107"/>
      <c r="D553" s="32" t="s">
        <v>829</v>
      </c>
      <c r="E553" s="32" t="s">
        <v>112</v>
      </c>
      <c r="F553" s="33"/>
      <c r="G553" s="106"/>
      <c r="H553" s="108"/>
      <c r="I553" s="109"/>
      <c r="J553" s="108"/>
      <c r="K553" s="109"/>
      <c r="L553" s="108"/>
      <c r="M553" s="109"/>
      <c r="N553" s="109" t="e">
        <f t="shared" si="30"/>
        <v>#DIV/0!</v>
      </c>
      <c r="O553" s="109" t="e">
        <f t="shared" si="31"/>
        <v>#DIV/0!</v>
      </c>
      <c r="P553" s="110">
        <f t="shared" si="32"/>
        <v>0</v>
      </c>
    </row>
    <row r="554" spans="1:19" s="31" customFormat="1" ht="22.5" x14ac:dyDescent="0.2">
      <c r="A554" s="105"/>
      <c r="B554" s="106"/>
      <c r="C554" s="107"/>
      <c r="D554" s="32" t="s">
        <v>830</v>
      </c>
      <c r="E554" s="32" t="s">
        <v>69</v>
      </c>
      <c r="F554" s="33"/>
      <c r="G554" s="106"/>
      <c r="H554" s="108"/>
      <c r="I554" s="109"/>
      <c r="J554" s="108"/>
      <c r="K554" s="109"/>
      <c r="L554" s="108"/>
      <c r="M554" s="109"/>
      <c r="N554" s="109" t="e">
        <f t="shared" si="30"/>
        <v>#DIV/0!</v>
      </c>
      <c r="O554" s="109" t="e">
        <f t="shared" si="31"/>
        <v>#DIV/0!</v>
      </c>
      <c r="P554" s="110">
        <f t="shared" si="32"/>
        <v>0</v>
      </c>
    </row>
    <row r="555" spans="1:19" s="31" customFormat="1" ht="12.75" customHeight="1" x14ac:dyDescent="0.2">
      <c r="A555" s="105"/>
      <c r="B555" s="106"/>
      <c r="C555" s="107"/>
      <c r="D555" s="32" t="s">
        <v>831</v>
      </c>
      <c r="E555" s="85" t="s">
        <v>832</v>
      </c>
      <c r="F555" s="33" t="s">
        <v>316</v>
      </c>
      <c r="G555" s="106"/>
      <c r="H555" s="108"/>
      <c r="I555" s="109"/>
      <c r="J555" s="108"/>
      <c r="K555" s="109"/>
      <c r="L555" s="108"/>
      <c r="M555" s="109"/>
      <c r="N555" s="109" t="e">
        <f t="shared" si="30"/>
        <v>#DIV/0!</v>
      </c>
      <c r="O555" s="109" t="e">
        <f t="shared" si="31"/>
        <v>#DIV/0!</v>
      </c>
      <c r="P555" s="110">
        <f t="shared" si="32"/>
        <v>0</v>
      </c>
      <c r="Q555" s="84"/>
      <c r="R555" s="84"/>
      <c r="S555" s="84"/>
    </row>
    <row r="556" spans="1:19" s="31" customFormat="1" ht="12.75" customHeight="1" x14ac:dyDescent="0.2">
      <c r="A556" s="105"/>
      <c r="B556" s="106"/>
      <c r="C556" s="107"/>
      <c r="D556" s="32" t="s">
        <v>514</v>
      </c>
      <c r="E556" s="32" t="s">
        <v>833</v>
      </c>
      <c r="F556" s="33"/>
      <c r="G556" s="106"/>
      <c r="H556" s="108"/>
      <c r="I556" s="109"/>
      <c r="J556" s="108"/>
      <c r="K556" s="109"/>
      <c r="L556" s="108"/>
      <c r="M556" s="109"/>
      <c r="N556" s="109" t="e">
        <f t="shared" si="30"/>
        <v>#DIV/0!</v>
      </c>
      <c r="O556" s="109" t="e">
        <f t="shared" si="31"/>
        <v>#DIV/0!</v>
      </c>
      <c r="P556" s="110">
        <f t="shared" si="32"/>
        <v>0</v>
      </c>
      <c r="Q556" s="84"/>
      <c r="R556" s="84"/>
    </row>
    <row r="557" spans="1:19" s="31" customFormat="1" ht="13.5" customHeight="1" x14ac:dyDescent="0.2">
      <c r="A557" s="105"/>
      <c r="B557" s="106"/>
      <c r="C557" s="107"/>
      <c r="D557" s="35" t="s">
        <v>834</v>
      </c>
      <c r="E557" s="35" t="s">
        <v>112</v>
      </c>
      <c r="F557" s="36"/>
      <c r="G557" s="106"/>
      <c r="H557" s="108"/>
      <c r="I557" s="109"/>
      <c r="J557" s="108"/>
      <c r="K557" s="109"/>
      <c r="L557" s="108"/>
      <c r="M557" s="109"/>
      <c r="N557" s="109" t="e">
        <f t="shared" si="30"/>
        <v>#DIV/0!</v>
      </c>
      <c r="O557" s="109" t="e">
        <f t="shared" si="31"/>
        <v>#DIV/0!</v>
      </c>
      <c r="P557" s="110">
        <f t="shared" si="32"/>
        <v>0</v>
      </c>
    </row>
    <row r="558" spans="1:19" s="31" customFormat="1" ht="11.25" customHeight="1" x14ac:dyDescent="0.2">
      <c r="A558" s="105">
        <v>5</v>
      </c>
      <c r="B558" s="106" t="s">
        <v>825</v>
      </c>
      <c r="C558" s="107" t="s">
        <v>835</v>
      </c>
      <c r="D558" s="29" t="s">
        <v>514</v>
      </c>
      <c r="E558" s="29" t="s">
        <v>836</v>
      </c>
      <c r="F558" s="30"/>
      <c r="G558" s="106" t="s">
        <v>818</v>
      </c>
      <c r="H558" s="108" t="s">
        <v>801</v>
      </c>
      <c r="I558" s="109">
        <v>900</v>
      </c>
      <c r="J558" s="108" t="s">
        <v>802</v>
      </c>
      <c r="K558" s="109">
        <v>745</v>
      </c>
      <c r="L558" s="108" t="s">
        <v>803</v>
      </c>
      <c r="M558" s="109">
        <v>814</v>
      </c>
      <c r="N558" s="109">
        <f t="shared" si="30"/>
        <v>63.405222357643559</v>
      </c>
      <c r="O558" s="109">
        <f t="shared" si="31"/>
        <v>7.7354886975571651</v>
      </c>
      <c r="P558" s="110">
        <f t="shared" si="32"/>
        <v>819.66666666666663</v>
      </c>
    </row>
    <row r="559" spans="1:19" s="31" customFormat="1" ht="12.75" customHeight="1" x14ac:dyDescent="0.2">
      <c r="A559" s="105"/>
      <c r="B559" s="106"/>
      <c r="C559" s="107"/>
      <c r="D559" s="32" t="s">
        <v>837</v>
      </c>
      <c r="E559" s="32" t="s">
        <v>23</v>
      </c>
      <c r="F559" s="33" t="s">
        <v>31</v>
      </c>
      <c r="G559" s="106"/>
      <c r="H559" s="108"/>
      <c r="I559" s="109"/>
      <c r="J559" s="108"/>
      <c r="K559" s="109"/>
      <c r="L559" s="108"/>
      <c r="M559" s="109"/>
      <c r="N559" s="109" t="e">
        <f t="shared" si="30"/>
        <v>#DIV/0!</v>
      </c>
      <c r="O559" s="109" t="e">
        <f t="shared" si="31"/>
        <v>#DIV/0!</v>
      </c>
      <c r="P559" s="110">
        <f t="shared" si="32"/>
        <v>0</v>
      </c>
      <c r="Q559" s="84"/>
      <c r="R559" s="84"/>
    </row>
    <row r="560" spans="1:19" s="31" customFormat="1" ht="124.5" thickBot="1" x14ac:dyDescent="0.25">
      <c r="A560" s="105"/>
      <c r="B560" s="106"/>
      <c r="C560" s="107"/>
      <c r="D560" s="35" t="s">
        <v>467</v>
      </c>
      <c r="E560" s="35" t="s">
        <v>838</v>
      </c>
      <c r="F560" s="36"/>
      <c r="G560" s="106"/>
      <c r="H560" s="108"/>
      <c r="I560" s="109"/>
      <c r="J560" s="108"/>
      <c r="K560" s="109"/>
      <c r="L560" s="108"/>
      <c r="M560" s="109"/>
      <c r="N560" s="109" t="e">
        <f t="shared" si="30"/>
        <v>#DIV/0!</v>
      </c>
      <c r="O560" s="109" t="e">
        <f t="shared" si="31"/>
        <v>#DIV/0!</v>
      </c>
      <c r="P560" s="110">
        <f t="shared" si="32"/>
        <v>0</v>
      </c>
    </row>
    <row r="561" spans="1:16" s="98" customFormat="1" ht="33.75" customHeight="1" thickBot="1" x14ac:dyDescent="0.25">
      <c r="A561" s="133">
        <v>6</v>
      </c>
      <c r="B561" s="134" t="s">
        <v>839</v>
      </c>
      <c r="C561" s="135" t="s">
        <v>840</v>
      </c>
      <c r="D561" s="96" t="s">
        <v>841</v>
      </c>
      <c r="E561" s="96" t="s">
        <v>842</v>
      </c>
      <c r="F561" s="97"/>
      <c r="G561" s="134" t="s">
        <v>57</v>
      </c>
      <c r="H561" s="136" t="s">
        <v>1021</v>
      </c>
      <c r="I561" s="137">
        <v>41</v>
      </c>
      <c r="J561" s="136" t="s">
        <v>1022</v>
      </c>
      <c r="K561" s="137">
        <v>34.200000000000003</v>
      </c>
      <c r="L561" s="136" t="s">
        <v>1023</v>
      </c>
      <c r="M561" s="137">
        <v>57.4</v>
      </c>
      <c r="N561" s="196">
        <f t="shared" si="30"/>
        <v>9.7378984728054405</v>
      </c>
      <c r="O561" s="196">
        <f t="shared" si="31"/>
        <v>22.031444508609596</v>
      </c>
      <c r="P561" s="110">
        <f t="shared" si="32"/>
        <v>44.199999999999996</v>
      </c>
    </row>
    <row r="562" spans="1:16" s="98" customFormat="1" ht="33.75" customHeight="1" thickBot="1" x14ac:dyDescent="0.25">
      <c r="A562" s="133"/>
      <c r="B562" s="134"/>
      <c r="C562" s="135"/>
      <c r="D562" s="99" t="s">
        <v>843</v>
      </c>
      <c r="E562" s="99" t="s">
        <v>844</v>
      </c>
      <c r="F562" s="100"/>
      <c r="G562" s="134"/>
      <c r="H562" s="136"/>
      <c r="I562" s="137"/>
      <c r="J562" s="136"/>
      <c r="K562" s="137"/>
      <c r="L562" s="136"/>
      <c r="M562" s="137"/>
      <c r="N562" s="197"/>
      <c r="O562" s="197"/>
      <c r="P562" s="110"/>
    </row>
    <row r="563" spans="1:16" s="98" customFormat="1" ht="13.5" customHeight="1" thickBot="1" x14ac:dyDescent="0.25">
      <c r="A563" s="133"/>
      <c r="B563" s="134"/>
      <c r="C563" s="135"/>
      <c r="D563" s="101" t="s">
        <v>845</v>
      </c>
      <c r="E563" s="101" t="s">
        <v>846</v>
      </c>
      <c r="F563" s="102"/>
      <c r="G563" s="134"/>
      <c r="H563" s="136"/>
      <c r="I563" s="137"/>
      <c r="J563" s="136"/>
      <c r="K563" s="137"/>
      <c r="L563" s="136"/>
      <c r="M563" s="137"/>
      <c r="N563" s="198"/>
      <c r="O563" s="198"/>
      <c r="P563" s="110"/>
    </row>
    <row r="564" spans="1:16" s="98" customFormat="1" ht="29.25" customHeight="1" thickBot="1" x14ac:dyDescent="0.25">
      <c r="A564" s="133">
        <v>7</v>
      </c>
      <c r="B564" s="134" t="s">
        <v>847</v>
      </c>
      <c r="C564" s="135" t="s">
        <v>848</v>
      </c>
      <c r="D564" s="99" t="s">
        <v>841</v>
      </c>
      <c r="E564" s="99" t="s">
        <v>842</v>
      </c>
      <c r="F564" s="100"/>
      <c r="G564" s="134" t="s">
        <v>849</v>
      </c>
      <c r="H564" s="136" t="s">
        <v>1021</v>
      </c>
      <c r="I564" s="137">
        <v>249</v>
      </c>
      <c r="J564" s="136" t="s">
        <v>1022</v>
      </c>
      <c r="K564" s="137">
        <v>220</v>
      </c>
      <c r="L564" s="136" t="s">
        <v>1023</v>
      </c>
      <c r="M564" s="137">
        <v>212</v>
      </c>
      <c r="N564" s="196">
        <f t="shared" ref="N564" si="33">_xlfn.STDEV.P(I564,K564,M564)</f>
        <v>15.895492023421818</v>
      </c>
      <c r="O564" s="196">
        <f t="shared" si="31"/>
        <v>7.0024193935778936</v>
      </c>
      <c r="P564" s="110">
        <f t="shared" ref="P564" si="34">(I564+K564+M564)/3</f>
        <v>227</v>
      </c>
    </row>
    <row r="565" spans="1:16" s="98" customFormat="1" ht="36" customHeight="1" thickBot="1" x14ac:dyDescent="0.25">
      <c r="A565" s="133"/>
      <c r="B565" s="134"/>
      <c r="C565" s="135"/>
      <c r="D565" s="103" t="s">
        <v>843</v>
      </c>
      <c r="E565" s="103" t="s">
        <v>850</v>
      </c>
      <c r="F565" s="104"/>
      <c r="G565" s="134"/>
      <c r="H565" s="136"/>
      <c r="I565" s="137"/>
      <c r="J565" s="136"/>
      <c r="K565" s="137"/>
      <c r="L565" s="136"/>
      <c r="M565" s="137"/>
      <c r="N565" s="198"/>
      <c r="O565" s="198"/>
      <c r="P565" s="110"/>
    </row>
    <row r="566" spans="1:16" s="31" customFormat="1" ht="11.25" customHeight="1" thickBot="1" x14ac:dyDescent="0.25">
      <c r="A566" s="127">
        <v>8</v>
      </c>
      <c r="B566" s="128" t="s">
        <v>851</v>
      </c>
      <c r="C566" s="129" t="s">
        <v>852</v>
      </c>
      <c r="D566" s="86" t="s">
        <v>819</v>
      </c>
      <c r="E566" s="86" t="s">
        <v>112</v>
      </c>
      <c r="F566" s="87"/>
      <c r="G566" s="128" t="s">
        <v>57</v>
      </c>
      <c r="H566" s="130" t="s">
        <v>801</v>
      </c>
      <c r="I566" s="131">
        <v>115</v>
      </c>
      <c r="J566" s="130" t="s">
        <v>802</v>
      </c>
      <c r="K566" s="131">
        <v>101</v>
      </c>
      <c r="L566" s="130" t="s">
        <v>803</v>
      </c>
      <c r="M566" s="131">
        <v>109</v>
      </c>
      <c r="N566" s="131">
        <f t="shared" ref="N566:N597" si="35">_xlfn.STDEV.P(I566,K566,M566)</f>
        <v>5.7348835113617511</v>
      </c>
      <c r="O566" s="131">
        <f t="shared" ref="O566:O597" si="36">N566/P566*100</f>
        <v>5.2937386258723862</v>
      </c>
      <c r="P566" s="132">
        <f t="shared" ref="P566:P597" si="37">(I566+K566+M566)/3</f>
        <v>108.33333333333333</v>
      </c>
    </row>
    <row r="567" spans="1:16" s="31" customFormat="1" ht="12.75" customHeight="1" x14ac:dyDescent="0.2">
      <c r="A567" s="127"/>
      <c r="B567" s="128"/>
      <c r="C567" s="129"/>
      <c r="D567" s="32" t="s">
        <v>853</v>
      </c>
      <c r="E567" s="32" t="s">
        <v>854</v>
      </c>
      <c r="F567" s="33" t="s">
        <v>31</v>
      </c>
      <c r="G567" s="128"/>
      <c r="H567" s="130"/>
      <c r="I567" s="131"/>
      <c r="J567" s="130"/>
      <c r="K567" s="131"/>
      <c r="L567" s="130"/>
      <c r="M567" s="131"/>
      <c r="N567" s="131" t="e">
        <f t="shared" si="35"/>
        <v>#DIV/0!</v>
      </c>
      <c r="O567" s="131" t="e">
        <f t="shared" si="36"/>
        <v>#DIV/0!</v>
      </c>
      <c r="P567" s="132">
        <f t="shared" si="37"/>
        <v>0</v>
      </c>
    </row>
    <row r="568" spans="1:16" s="31" customFormat="1" ht="22.5" x14ac:dyDescent="0.2">
      <c r="A568" s="127"/>
      <c r="B568" s="128"/>
      <c r="C568" s="129"/>
      <c r="D568" s="32" t="s">
        <v>820</v>
      </c>
      <c r="E568" s="32" t="s">
        <v>69</v>
      </c>
      <c r="F568" s="33"/>
      <c r="G568" s="128"/>
      <c r="H568" s="130"/>
      <c r="I568" s="131"/>
      <c r="J568" s="130"/>
      <c r="K568" s="131"/>
      <c r="L568" s="130"/>
      <c r="M568" s="131"/>
      <c r="N568" s="131" t="e">
        <f t="shared" si="35"/>
        <v>#DIV/0!</v>
      </c>
      <c r="O568" s="131" t="e">
        <f t="shared" si="36"/>
        <v>#DIV/0!</v>
      </c>
      <c r="P568" s="132">
        <f t="shared" si="37"/>
        <v>0</v>
      </c>
    </row>
    <row r="569" spans="1:16" s="31" customFormat="1" ht="13.5" customHeight="1" x14ac:dyDescent="0.2">
      <c r="A569" s="127"/>
      <c r="B569" s="128"/>
      <c r="C569" s="129"/>
      <c r="D569" s="35" t="s">
        <v>817</v>
      </c>
      <c r="E569" s="35" t="s">
        <v>69</v>
      </c>
      <c r="F569" s="36"/>
      <c r="G569" s="128"/>
      <c r="H569" s="130"/>
      <c r="I569" s="131"/>
      <c r="J569" s="130"/>
      <c r="K569" s="131"/>
      <c r="L569" s="130"/>
      <c r="M569" s="131"/>
      <c r="N569" s="131" t="e">
        <f t="shared" si="35"/>
        <v>#DIV/0!</v>
      </c>
      <c r="O569" s="131" t="e">
        <f t="shared" si="36"/>
        <v>#DIV/0!</v>
      </c>
      <c r="P569" s="132">
        <f t="shared" si="37"/>
        <v>0</v>
      </c>
    </row>
    <row r="570" spans="1:16" s="31" customFormat="1" ht="11.25" customHeight="1" x14ac:dyDescent="0.2">
      <c r="A570" s="105">
        <v>9</v>
      </c>
      <c r="B570" s="106" t="s">
        <v>855</v>
      </c>
      <c r="C570" s="120" t="s">
        <v>856</v>
      </c>
      <c r="D570" s="29" t="s">
        <v>857</v>
      </c>
      <c r="E570" s="29" t="s">
        <v>69</v>
      </c>
      <c r="F570" s="30"/>
      <c r="G570" s="106" t="s">
        <v>818</v>
      </c>
      <c r="H570" s="108" t="s">
        <v>858</v>
      </c>
      <c r="I570" s="109">
        <v>790</v>
      </c>
      <c r="J570" s="108" t="s">
        <v>859</v>
      </c>
      <c r="K570" s="109">
        <v>769</v>
      </c>
      <c r="L570" s="108" t="s">
        <v>860</v>
      </c>
      <c r="M570" s="109">
        <v>814</v>
      </c>
      <c r="N570" s="109">
        <f t="shared" si="35"/>
        <v>18.384776310850235</v>
      </c>
      <c r="O570" s="109">
        <f t="shared" si="36"/>
        <v>2.3242447927749978</v>
      </c>
      <c r="P570" s="110">
        <f t="shared" si="37"/>
        <v>791</v>
      </c>
    </row>
    <row r="571" spans="1:16" s="31" customFormat="1" ht="22.5" x14ac:dyDescent="0.2">
      <c r="A571" s="105"/>
      <c r="B571" s="106"/>
      <c r="C571" s="120"/>
      <c r="D571" s="32" t="s">
        <v>861</v>
      </c>
      <c r="E571" s="32" t="s">
        <v>862</v>
      </c>
      <c r="F571" s="33"/>
      <c r="G571" s="106"/>
      <c r="H571" s="108"/>
      <c r="I571" s="109"/>
      <c r="J571" s="108"/>
      <c r="K571" s="109"/>
      <c r="L571" s="108"/>
      <c r="M571" s="109"/>
      <c r="N571" s="109" t="e">
        <f t="shared" si="35"/>
        <v>#DIV/0!</v>
      </c>
      <c r="O571" s="109" t="e">
        <f t="shared" si="36"/>
        <v>#DIV/0!</v>
      </c>
      <c r="P571" s="110">
        <f t="shared" si="37"/>
        <v>0</v>
      </c>
    </row>
    <row r="572" spans="1:16" s="31" customFormat="1" ht="12.75" customHeight="1" x14ac:dyDescent="0.2">
      <c r="A572" s="105"/>
      <c r="B572" s="106"/>
      <c r="C572" s="120"/>
      <c r="D572" s="32" t="s">
        <v>863</v>
      </c>
      <c r="E572" s="32" t="s">
        <v>864</v>
      </c>
      <c r="F572" s="33"/>
      <c r="G572" s="106"/>
      <c r="H572" s="108"/>
      <c r="I572" s="109"/>
      <c r="J572" s="108"/>
      <c r="K572" s="109"/>
      <c r="L572" s="108"/>
      <c r="M572" s="109"/>
      <c r="N572" s="109" t="e">
        <f t="shared" si="35"/>
        <v>#DIV/0!</v>
      </c>
      <c r="O572" s="109" t="e">
        <f t="shared" si="36"/>
        <v>#DIV/0!</v>
      </c>
      <c r="P572" s="110">
        <f t="shared" si="37"/>
        <v>0</v>
      </c>
    </row>
    <row r="573" spans="1:16" s="31" customFormat="1" ht="22.5" customHeight="1" x14ac:dyDescent="0.2">
      <c r="A573" s="105"/>
      <c r="B573" s="106"/>
      <c r="C573" s="120"/>
      <c r="D573" s="125" t="s">
        <v>467</v>
      </c>
      <c r="E573" s="32" t="s">
        <v>865</v>
      </c>
      <c r="F573" s="126"/>
      <c r="G573" s="106"/>
      <c r="H573" s="108"/>
      <c r="I573" s="109"/>
      <c r="J573" s="108"/>
      <c r="K573" s="109"/>
      <c r="L573" s="108"/>
      <c r="M573" s="109"/>
      <c r="N573" s="109" t="e">
        <f t="shared" si="35"/>
        <v>#DIV/0!</v>
      </c>
      <c r="O573" s="109" t="e">
        <f t="shared" si="36"/>
        <v>#DIV/0!</v>
      </c>
      <c r="P573" s="110">
        <f t="shared" si="37"/>
        <v>0</v>
      </c>
    </row>
    <row r="574" spans="1:16" s="31" customFormat="1" ht="12.75" customHeight="1" x14ac:dyDescent="0.2">
      <c r="A574" s="105"/>
      <c r="B574" s="106"/>
      <c r="C574" s="120"/>
      <c r="D574" s="125"/>
      <c r="E574" s="32" t="s">
        <v>866</v>
      </c>
      <c r="F574" s="126"/>
      <c r="G574" s="126"/>
      <c r="H574" s="108"/>
      <c r="I574" s="109"/>
      <c r="J574" s="108"/>
      <c r="K574" s="109"/>
      <c r="L574" s="108"/>
      <c r="M574" s="109"/>
      <c r="N574" s="109" t="e">
        <f t="shared" si="35"/>
        <v>#DIV/0!</v>
      </c>
      <c r="O574" s="109" t="e">
        <f t="shared" si="36"/>
        <v>#DIV/0!</v>
      </c>
      <c r="P574" s="110">
        <f t="shared" si="37"/>
        <v>0</v>
      </c>
    </row>
    <row r="575" spans="1:16" s="31" customFormat="1" ht="13.5" customHeight="1" x14ac:dyDescent="0.2">
      <c r="A575" s="105"/>
      <c r="B575" s="106"/>
      <c r="C575" s="120"/>
      <c r="D575" s="35" t="s">
        <v>508</v>
      </c>
      <c r="E575" s="35" t="s">
        <v>867</v>
      </c>
      <c r="F575" s="36" t="s">
        <v>818</v>
      </c>
      <c r="G575" s="106"/>
      <c r="H575" s="108"/>
      <c r="I575" s="109"/>
      <c r="J575" s="108"/>
      <c r="K575" s="109"/>
      <c r="L575" s="108"/>
      <c r="M575" s="109"/>
      <c r="N575" s="109" t="e">
        <f t="shared" si="35"/>
        <v>#DIV/0!</v>
      </c>
      <c r="O575" s="109" t="e">
        <f t="shared" si="36"/>
        <v>#DIV/0!</v>
      </c>
      <c r="P575" s="110">
        <f t="shared" si="37"/>
        <v>0</v>
      </c>
    </row>
    <row r="576" spans="1:16" s="31" customFormat="1" ht="11.25" customHeight="1" x14ac:dyDescent="0.2">
      <c r="A576" s="105">
        <v>10</v>
      </c>
      <c r="B576" s="106" t="s">
        <v>855</v>
      </c>
      <c r="C576" s="120" t="s">
        <v>856</v>
      </c>
      <c r="D576" s="29" t="s">
        <v>857</v>
      </c>
      <c r="E576" s="29" t="s">
        <v>112</v>
      </c>
      <c r="F576" s="30"/>
      <c r="G576" s="106" t="s">
        <v>818</v>
      </c>
      <c r="H576" s="108" t="s">
        <v>858</v>
      </c>
      <c r="I576" s="109">
        <v>490</v>
      </c>
      <c r="J576" s="108" t="s">
        <v>859</v>
      </c>
      <c r="K576" s="109">
        <v>370</v>
      </c>
      <c r="L576" s="108" t="s">
        <v>860</v>
      </c>
      <c r="M576" s="109">
        <v>493</v>
      </c>
      <c r="N576" s="109">
        <f t="shared" si="35"/>
        <v>57.288742349610018</v>
      </c>
      <c r="O576" s="109">
        <f t="shared" si="36"/>
        <v>12.702603625190692</v>
      </c>
      <c r="P576" s="110">
        <f t="shared" si="37"/>
        <v>451</v>
      </c>
    </row>
    <row r="577" spans="1:16" s="31" customFormat="1" ht="22.5" x14ac:dyDescent="0.2">
      <c r="A577" s="105"/>
      <c r="B577" s="106"/>
      <c r="C577" s="120"/>
      <c r="D577" s="32" t="s">
        <v>861</v>
      </c>
      <c r="E577" s="32" t="s">
        <v>868</v>
      </c>
      <c r="F577" s="33"/>
      <c r="G577" s="106"/>
      <c r="H577" s="108"/>
      <c r="I577" s="109"/>
      <c r="J577" s="108"/>
      <c r="K577" s="109"/>
      <c r="L577" s="108"/>
      <c r="M577" s="109"/>
      <c r="N577" s="109" t="e">
        <f t="shared" si="35"/>
        <v>#DIV/0!</v>
      </c>
      <c r="O577" s="109" t="e">
        <f t="shared" si="36"/>
        <v>#DIV/0!</v>
      </c>
      <c r="P577" s="110">
        <f t="shared" si="37"/>
        <v>0</v>
      </c>
    </row>
    <row r="578" spans="1:16" s="31" customFormat="1" ht="12.75" customHeight="1" x14ac:dyDescent="0.2">
      <c r="A578" s="105"/>
      <c r="B578" s="106"/>
      <c r="C578" s="120"/>
      <c r="D578" s="32" t="s">
        <v>863</v>
      </c>
      <c r="E578" s="32" t="s">
        <v>864</v>
      </c>
      <c r="F578" s="33"/>
      <c r="G578" s="106"/>
      <c r="H578" s="108"/>
      <c r="I578" s="109"/>
      <c r="J578" s="108"/>
      <c r="K578" s="109"/>
      <c r="L578" s="108"/>
      <c r="M578" s="109"/>
      <c r="N578" s="109" t="e">
        <f t="shared" si="35"/>
        <v>#DIV/0!</v>
      </c>
      <c r="O578" s="109" t="e">
        <f t="shared" si="36"/>
        <v>#DIV/0!</v>
      </c>
      <c r="P578" s="110">
        <f t="shared" si="37"/>
        <v>0</v>
      </c>
    </row>
    <row r="579" spans="1:16" s="31" customFormat="1" ht="22.5" customHeight="1" x14ac:dyDescent="0.2">
      <c r="A579" s="105"/>
      <c r="B579" s="106"/>
      <c r="C579" s="120"/>
      <c r="D579" s="125" t="s">
        <v>467</v>
      </c>
      <c r="E579" s="32" t="s">
        <v>865</v>
      </c>
      <c r="F579" s="126"/>
      <c r="G579" s="106"/>
      <c r="H579" s="108"/>
      <c r="I579" s="109"/>
      <c r="J579" s="108"/>
      <c r="K579" s="109"/>
      <c r="L579" s="108"/>
      <c r="M579" s="109"/>
      <c r="N579" s="109" t="e">
        <f t="shared" si="35"/>
        <v>#DIV/0!</v>
      </c>
      <c r="O579" s="109" t="e">
        <f t="shared" si="36"/>
        <v>#DIV/0!</v>
      </c>
      <c r="P579" s="110">
        <f t="shared" si="37"/>
        <v>0</v>
      </c>
    </row>
    <row r="580" spans="1:16" s="31" customFormat="1" ht="12.75" customHeight="1" x14ac:dyDescent="0.2">
      <c r="A580" s="105"/>
      <c r="B580" s="106"/>
      <c r="C580" s="120"/>
      <c r="D580" s="125"/>
      <c r="E580" s="32" t="s">
        <v>866</v>
      </c>
      <c r="F580" s="126"/>
      <c r="G580" s="106"/>
      <c r="H580" s="108"/>
      <c r="I580" s="109"/>
      <c r="J580" s="108"/>
      <c r="K580" s="109"/>
      <c r="L580" s="108"/>
      <c r="M580" s="109"/>
      <c r="N580" s="109" t="e">
        <f t="shared" si="35"/>
        <v>#DIV/0!</v>
      </c>
      <c r="O580" s="109" t="e">
        <f t="shared" si="36"/>
        <v>#DIV/0!</v>
      </c>
      <c r="P580" s="110">
        <f t="shared" si="37"/>
        <v>0</v>
      </c>
    </row>
    <row r="581" spans="1:16" s="31" customFormat="1" ht="13.5" customHeight="1" x14ac:dyDescent="0.2">
      <c r="A581" s="105"/>
      <c r="B581" s="106"/>
      <c r="C581" s="120"/>
      <c r="D581" s="35" t="s">
        <v>508</v>
      </c>
      <c r="E581" s="35" t="s">
        <v>867</v>
      </c>
      <c r="F581" s="36" t="s">
        <v>818</v>
      </c>
      <c r="G581" s="106"/>
      <c r="H581" s="108"/>
      <c r="I581" s="109"/>
      <c r="J581" s="108"/>
      <c r="K581" s="109"/>
      <c r="L581" s="108"/>
      <c r="M581" s="109"/>
      <c r="N581" s="109" t="e">
        <f t="shared" si="35"/>
        <v>#DIV/0!</v>
      </c>
      <c r="O581" s="109" t="e">
        <f t="shared" si="36"/>
        <v>#DIV/0!</v>
      </c>
      <c r="P581" s="110">
        <f t="shared" si="37"/>
        <v>0</v>
      </c>
    </row>
    <row r="582" spans="1:16" s="31" customFormat="1" ht="11.25" customHeight="1" x14ac:dyDescent="0.2">
      <c r="A582" s="105">
        <v>11</v>
      </c>
      <c r="B582" s="106" t="s">
        <v>869</v>
      </c>
      <c r="C582" s="120" t="s">
        <v>870</v>
      </c>
      <c r="D582" s="29" t="s">
        <v>467</v>
      </c>
      <c r="E582" s="29" t="s">
        <v>866</v>
      </c>
      <c r="F582" s="30"/>
      <c r="G582" s="106" t="s">
        <v>800</v>
      </c>
      <c r="H582" s="108" t="s">
        <v>858</v>
      </c>
      <c r="I582" s="109">
        <v>142</v>
      </c>
      <c r="J582" s="108" t="s">
        <v>859</v>
      </c>
      <c r="K582" s="109">
        <v>114</v>
      </c>
      <c r="L582" s="108" t="s">
        <v>860</v>
      </c>
      <c r="M582" s="109">
        <v>136</v>
      </c>
      <c r="N582" s="109">
        <f t="shared" si="35"/>
        <v>12.036980056845193</v>
      </c>
      <c r="O582" s="109">
        <f t="shared" si="36"/>
        <v>9.2119745332998946</v>
      </c>
      <c r="P582" s="110">
        <f t="shared" si="37"/>
        <v>130.66666666666666</v>
      </c>
    </row>
    <row r="583" spans="1:16" s="31" customFormat="1" ht="12.75" customHeight="1" x14ac:dyDescent="0.2">
      <c r="A583" s="105"/>
      <c r="B583" s="106"/>
      <c r="C583" s="120"/>
      <c r="D583" s="32" t="s">
        <v>857</v>
      </c>
      <c r="E583" s="32" t="s">
        <v>69</v>
      </c>
      <c r="F583" s="33"/>
      <c r="G583" s="106"/>
      <c r="H583" s="108"/>
      <c r="I583" s="109"/>
      <c r="J583" s="108"/>
      <c r="K583" s="109"/>
      <c r="L583" s="108"/>
      <c r="M583" s="109"/>
      <c r="N583" s="109" t="e">
        <f t="shared" si="35"/>
        <v>#DIV/0!</v>
      </c>
      <c r="O583" s="109" t="e">
        <f t="shared" si="36"/>
        <v>#DIV/0!</v>
      </c>
      <c r="P583" s="110">
        <f t="shared" si="37"/>
        <v>0</v>
      </c>
    </row>
    <row r="584" spans="1:16" s="31" customFormat="1" ht="12.75" customHeight="1" x14ac:dyDescent="0.2">
      <c r="A584" s="105"/>
      <c r="B584" s="106"/>
      <c r="C584" s="120"/>
      <c r="D584" s="32" t="s">
        <v>871</v>
      </c>
      <c r="E584" s="32" t="s">
        <v>872</v>
      </c>
      <c r="F584" s="33"/>
      <c r="G584" s="106"/>
      <c r="H584" s="108"/>
      <c r="I584" s="109"/>
      <c r="J584" s="108"/>
      <c r="K584" s="109"/>
      <c r="L584" s="108"/>
      <c r="M584" s="109"/>
      <c r="N584" s="109" t="e">
        <f t="shared" si="35"/>
        <v>#DIV/0!</v>
      </c>
      <c r="O584" s="109" t="e">
        <f t="shared" si="36"/>
        <v>#DIV/0!</v>
      </c>
      <c r="P584" s="110">
        <f t="shared" si="37"/>
        <v>0</v>
      </c>
    </row>
    <row r="585" spans="1:16" s="31" customFormat="1" ht="33.75" x14ac:dyDescent="0.2">
      <c r="A585" s="105"/>
      <c r="B585" s="106"/>
      <c r="C585" s="120"/>
      <c r="D585" s="32" t="s">
        <v>873</v>
      </c>
      <c r="E585" s="32" t="s">
        <v>112</v>
      </c>
      <c r="F585" s="33"/>
      <c r="G585" s="106"/>
      <c r="H585" s="108"/>
      <c r="I585" s="109"/>
      <c r="J585" s="108"/>
      <c r="K585" s="109"/>
      <c r="L585" s="108"/>
      <c r="M585" s="109"/>
      <c r="N585" s="109" t="e">
        <f t="shared" si="35"/>
        <v>#DIV/0!</v>
      </c>
      <c r="O585" s="109" t="e">
        <f t="shared" si="36"/>
        <v>#DIV/0!</v>
      </c>
      <c r="P585" s="110">
        <f t="shared" si="37"/>
        <v>0</v>
      </c>
    </row>
    <row r="586" spans="1:16" s="31" customFormat="1" ht="12.75" customHeight="1" x14ac:dyDescent="0.2">
      <c r="A586" s="105"/>
      <c r="B586" s="106"/>
      <c r="C586" s="120"/>
      <c r="D586" s="32" t="s">
        <v>514</v>
      </c>
      <c r="E586" s="32" t="s">
        <v>833</v>
      </c>
      <c r="F586" s="33"/>
      <c r="G586" s="106"/>
      <c r="H586" s="108"/>
      <c r="I586" s="109"/>
      <c r="J586" s="108"/>
      <c r="K586" s="109"/>
      <c r="L586" s="108"/>
      <c r="M586" s="109"/>
      <c r="N586" s="109" t="e">
        <f t="shared" si="35"/>
        <v>#DIV/0!</v>
      </c>
      <c r="O586" s="109" t="e">
        <f t="shared" si="36"/>
        <v>#DIV/0!</v>
      </c>
      <c r="P586" s="110">
        <f t="shared" si="37"/>
        <v>0</v>
      </c>
    </row>
    <row r="587" spans="1:16" s="31" customFormat="1" ht="33.75" x14ac:dyDescent="0.2">
      <c r="A587" s="105"/>
      <c r="B587" s="106"/>
      <c r="C587" s="120"/>
      <c r="D587" s="32" t="s">
        <v>874</v>
      </c>
      <c r="E587" s="32" t="s">
        <v>112</v>
      </c>
      <c r="F587" s="33"/>
      <c r="G587" s="106"/>
      <c r="H587" s="108"/>
      <c r="I587" s="109"/>
      <c r="J587" s="108"/>
      <c r="K587" s="109"/>
      <c r="L587" s="108"/>
      <c r="M587" s="109"/>
      <c r="N587" s="109" t="e">
        <f t="shared" si="35"/>
        <v>#DIV/0!</v>
      </c>
      <c r="O587" s="109" t="e">
        <f t="shared" si="36"/>
        <v>#DIV/0!</v>
      </c>
      <c r="P587" s="110">
        <f t="shared" si="37"/>
        <v>0</v>
      </c>
    </row>
    <row r="588" spans="1:16" s="31" customFormat="1" ht="13.5" customHeight="1" x14ac:dyDescent="0.2">
      <c r="A588" s="105"/>
      <c r="B588" s="106"/>
      <c r="C588" s="120"/>
      <c r="D588" s="35" t="s">
        <v>875</v>
      </c>
      <c r="E588" s="35" t="s">
        <v>876</v>
      </c>
      <c r="F588" s="36" t="s">
        <v>800</v>
      </c>
      <c r="G588" s="106"/>
      <c r="H588" s="108"/>
      <c r="I588" s="109"/>
      <c r="J588" s="108"/>
      <c r="K588" s="109"/>
      <c r="L588" s="108"/>
      <c r="M588" s="109"/>
      <c r="N588" s="109" t="e">
        <f t="shared" si="35"/>
        <v>#DIV/0!</v>
      </c>
      <c r="O588" s="109" t="e">
        <f t="shared" si="36"/>
        <v>#DIV/0!</v>
      </c>
      <c r="P588" s="110">
        <f t="shared" si="37"/>
        <v>0</v>
      </c>
    </row>
    <row r="589" spans="1:16" s="31" customFormat="1" ht="11.25" customHeight="1" x14ac:dyDescent="0.2">
      <c r="A589" s="105">
        <v>12</v>
      </c>
      <c r="B589" s="106" t="s">
        <v>869</v>
      </c>
      <c r="C589" s="120" t="s">
        <v>877</v>
      </c>
      <c r="D589" s="122" t="s">
        <v>467</v>
      </c>
      <c r="E589" s="29" t="s">
        <v>866</v>
      </c>
      <c r="F589" s="123"/>
      <c r="G589" s="106" t="s">
        <v>800</v>
      </c>
      <c r="H589" s="108" t="s">
        <v>858</v>
      </c>
      <c r="I589" s="109">
        <v>296</v>
      </c>
      <c r="J589" s="108" t="s">
        <v>859</v>
      </c>
      <c r="K589" s="109">
        <v>249</v>
      </c>
      <c r="L589" s="108" t="s">
        <v>860</v>
      </c>
      <c r="M589" s="109">
        <v>281</v>
      </c>
      <c r="N589" s="109">
        <f t="shared" si="35"/>
        <v>19.601587237318874</v>
      </c>
      <c r="O589" s="109">
        <f t="shared" si="36"/>
        <v>7.1192205462417224</v>
      </c>
      <c r="P589" s="110">
        <f t="shared" si="37"/>
        <v>275.33333333333331</v>
      </c>
    </row>
    <row r="590" spans="1:16" s="31" customFormat="1" ht="33.75" customHeight="1" x14ac:dyDescent="0.2">
      <c r="A590" s="105"/>
      <c r="B590" s="106"/>
      <c r="C590" s="120"/>
      <c r="D590" s="122"/>
      <c r="E590" s="32" t="s">
        <v>878</v>
      </c>
      <c r="F590" s="123"/>
      <c r="G590" s="123"/>
      <c r="H590" s="108"/>
      <c r="I590" s="109"/>
      <c r="J590" s="108"/>
      <c r="K590" s="109"/>
      <c r="L590" s="108"/>
      <c r="M590" s="109"/>
      <c r="N590" s="109" t="e">
        <f t="shared" si="35"/>
        <v>#DIV/0!</v>
      </c>
      <c r="O590" s="109" t="e">
        <f t="shared" si="36"/>
        <v>#DIV/0!</v>
      </c>
      <c r="P590" s="110">
        <f t="shared" si="37"/>
        <v>0</v>
      </c>
    </row>
    <row r="591" spans="1:16" s="31" customFormat="1" ht="12.75" customHeight="1" x14ac:dyDescent="0.2">
      <c r="A591" s="105"/>
      <c r="B591" s="106"/>
      <c r="C591" s="120"/>
      <c r="D591" s="32" t="s">
        <v>857</v>
      </c>
      <c r="E591" s="32" t="s">
        <v>69</v>
      </c>
      <c r="F591" s="33"/>
      <c r="G591" s="106"/>
      <c r="H591" s="108"/>
      <c r="I591" s="109"/>
      <c r="J591" s="108"/>
      <c r="K591" s="109"/>
      <c r="L591" s="108"/>
      <c r="M591" s="109"/>
      <c r="N591" s="109" t="e">
        <f t="shared" si="35"/>
        <v>#DIV/0!</v>
      </c>
      <c r="O591" s="109" t="e">
        <f t="shared" si="36"/>
        <v>#DIV/0!</v>
      </c>
      <c r="P591" s="110">
        <f t="shared" si="37"/>
        <v>0</v>
      </c>
    </row>
    <row r="592" spans="1:16" s="31" customFormat="1" ht="33.75" x14ac:dyDescent="0.2">
      <c r="A592" s="105"/>
      <c r="B592" s="106"/>
      <c r="C592" s="120"/>
      <c r="D592" s="32" t="s">
        <v>874</v>
      </c>
      <c r="E592" s="32" t="s">
        <v>112</v>
      </c>
      <c r="F592" s="33"/>
      <c r="G592" s="106"/>
      <c r="H592" s="108"/>
      <c r="I592" s="109"/>
      <c r="J592" s="108"/>
      <c r="K592" s="109"/>
      <c r="L592" s="108"/>
      <c r="M592" s="109"/>
      <c r="N592" s="109" t="e">
        <f t="shared" si="35"/>
        <v>#DIV/0!</v>
      </c>
      <c r="O592" s="109" t="e">
        <f t="shared" si="36"/>
        <v>#DIV/0!</v>
      </c>
      <c r="P592" s="110">
        <f t="shared" si="37"/>
        <v>0</v>
      </c>
    </row>
    <row r="593" spans="1:16" s="31" customFormat="1" ht="12.75" customHeight="1" x14ac:dyDescent="0.2">
      <c r="A593" s="105"/>
      <c r="B593" s="106"/>
      <c r="C593" s="120"/>
      <c r="D593" s="32" t="s">
        <v>871</v>
      </c>
      <c r="E593" s="32" t="s">
        <v>872</v>
      </c>
      <c r="F593" s="33"/>
      <c r="G593" s="106"/>
      <c r="H593" s="108"/>
      <c r="I593" s="109"/>
      <c r="J593" s="108"/>
      <c r="K593" s="109"/>
      <c r="L593" s="108"/>
      <c r="M593" s="109"/>
      <c r="N593" s="109" t="e">
        <f t="shared" si="35"/>
        <v>#DIV/0!</v>
      </c>
      <c r="O593" s="109" t="e">
        <f t="shared" si="36"/>
        <v>#DIV/0!</v>
      </c>
      <c r="P593" s="110">
        <f t="shared" si="37"/>
        <v>0</v>
      </c>
    </row>
    <row r="594" spans="1:16" s="31" customFormat="1" ht="33.75" x14ac:dyDescent="0.2">
      <c r="A594" s="105"/>
      <c r="B594" s="106"/>
      <c r="C594" s="120"/>
      <c r="D594" s="32" t="s">
        <v>873</v>
      </c>
      <c r="E594" s="32" t="s">
        <v>112</v>
      </c>
      <c r="F594" s="33"/>
      <c r="G594" s="106"/>
      <c r="H594" s="108"/>
      <c r="I594" s="109"/>
      <c r="J594" s="108"/>
      <c r="K594" s="109"/>
      <c r="L594" s="108"/>
      <c r="M594" s="109"/>
      <c r="N594" s="109" t="e">
        <f t="shared" si="35"/>
        <v>#DIV/0!</v>
      </c>
      <c r="O594" s="109" t="e">
        <f t="shared" si="36"/>
        <v>#DIV/0!</v>
      </c>
      <c r="P594" s="110">
        <f t="shared" si="37"/>
        <v>0</v>
      </c>
    </row>
    <row r="595" spans="1:16" s="31" customFormat="1" ht="12.75" customHeight="1" x14ac:dyDescent="0.2">
      <c r="A595" s="105"/>
      <c r="B595" s="106"/>
      <c r="C595" s="120"/>
      <c r="D595" s="32" t="s">
        <v>514</v>
      </c>
      <c r="E595" s="32" t="s">
        <v>833</v>
      </c>
      <c r="F595" s="33"/>
      <c r="G595" s="106"/>
      <c r="H595" s="108"/>
      <c r="I595" s="109"/>
      <c r="J595" s="108"/>
      <c r="K595" s="109"/>
      <c r="L595" s="108"/>
      <c r="M595" s="109"/>
      <c r="N595" s="109" t="e">
        <f t="shared" si="35"/>
        <v>#DIV/0!</v>
      </c>
      <c r="O595" s="109" t="e">
        <f t="shared" si="36"/>
        <v>#DIV/0!</v>
      </c>
      <c r="P595" s="110">
        <f t="shared" si="37"/>
        <v>0</v>
      </c>
    </row>
    <row r="596" spans="1:16" s="31" customFormat="1" ht="13.5" customHeight="1" x14ac:dyDescent="0.2">
      <c r="A596" s="105"/>
      <c r="B596" s="106"/>
      <c r="C596" s="120"/>
      <c r="D596" s="35" t="s">
        <v>508</v>
      </c>
      <c r="E596" s="35" t="s">
        <v>876</v>
      </c>
      <c r="F596" s="36" t="s">
        <v>800</v>
      </c>
      <c r="G596" s="106"/>
      <c r="H596" s="108"/>
      <c r="I596" s="109"/>
      <c r="J596" s="108"/>
      <c r="K596" s="109"/>
      <c r="L596" s="108"/>
      <c r="M596" s="109"/>
      <c r="N596" s="109" t="e">
        <f t="shared" si="35"/>
        <v>#DIV/0!</v>
      </c>
      <c r="O596" s="109" t="e">
        <f t="shared" si="36"/>
        <v>#DIV/0!</v>
      </c>
      <c r="P596" s="110">
        <f t="shared" si="37"/>
        <v>0</v>
      </c>
    </row>
    <row r="597" spans="1:16" s="31" customFormat="1" ht="22.5" customHeight="1" x14ac:dyDescent="0.2">
      <c r="A597" s="105">
        <v>13</v>
      </c>
      <c r="B597" s="114" t="s">
        <v>879</v>
      </c>
      <c r="C597" s="124" t="s">
        <v>880</v>
      </c>
      <c r="D597" s="29" t="s">
        <v>514</v>
      </c>
      <c r="E597" s="29" t="s">
        <v>881</v>
      </c>
      <c r="F597" s="30"/>
      <c r="G597" s="114" t="s">
        <v>57</v>
      </c>
      <c r="H597" s="117" t="s">
        <v>858</v>
      </c>
      <c r="I597" s="118">
        <v>283</v>
      </c>
      <c r="J597" s="117" t="s">
        <v>859</v>
      </c>
      <c r="K597" s="118">
        <v>379</v>
      </c>
      <c r="L597" s="117" t="s">
        <v>860</v>
      </c>
      <c r="M597" s="118">
        <v>269</v>
      </c>
      <c r="N597" s="118">
        <f t="shared" si="35"/>
        <v>48.889898979464277</v>
      </c>
      <c r="O597" s="118">
        <f t="shared" si="36"/>
        <v>15.753995374693108</v>
      </c>
      <c r="P597" s="119">
        <f t="shared" si="37"/>
        <v>310.33333333333331</v>
      </c>
    </row>
    <row r="598" spans="1:16" s="31" customFormat="1" ht="22.5" x14ac:dyDescent="0.2">
      <c r="A598" s="105"/>
      <c r="B598" s="114"/>
      <c r="C598" s="124"/>
      <c r="D598" s="32" t="s">
        <v>861</v>
      </c>
      <c r="E598" s="32" t="s">
        <v>882</v>
      </c>
      <c r="F598" s="33"/>
      <c r="G598" s="114"/>
      <c r="H598" s="117"/>
      <c r="I598" s="118"/>
      <c r="J598" s="117"/>
      <c r="K598" s="118"/>
      <c r="L598" s="117"/>
      <c r="M598" s="118"/>
      <c r="N598" s="118" t="e">
        <f t="shared" ref="N598:N629" si="38">_xlfn.STDEV.P(I598,K598,M598)</f>
        <v>#DIV/0!</v>
      </c>
      <c r="O598" s="118" t="e">
        <f t="shared" ref="O598:O629" si="39">N598/P598*100</f>
        <v>#DIV/0!</v>
      </c>
      <c r="P598" s="119">
        <f t="shared" ref="P598:P629" si="40">(I598+K598+M598)/3</f>
        <v>0</v>
      </c>
    </row>
    <row r="599" spans="1:16" s="31" customFormat="1" ht="33.75" x14ac:dyDescent="0.2">
      <c r="A599" s="105"/>
      <c r="B599" s="114"/>
      <c r="C599" s="124"/>
      <c r="D599" s="32" t="s">
        <v>883</v>
      </c>
      <c r="E599" s="32" t="s">
        <v>884</v>
      </c>
      <c r="F599" s="33"/>
      <c r="G599" s="114"/>
      <c r="H599" s="117"/>
      <c r="I599" s="118"/>
      <c r="J599" s="117"/>
      <c r="K599" s="118"/>
      <c r="L599" s="117"/>
      <c r="M599" s="118"/>
      <c r="N599" s="118" t="e">
        <f t="shared" si="38"/>
        <v>#DIV/0!</v>
      </c>
      <c r="O599" s="118" t="e">
        <f t="shared" si="39"/>
        <v>#DIV/0!</v>
      </c>
      <c r="P599" s="119">
        <f t="shared" si="40"/>
        <v>0</v>
      </c>
    </row>
    <row r="600" spans="1:16" s="31" customFormat="1" ht="22.5" x14ac:dyDescent="0.2">
      <c r="A600" s="105"/>
      <c r="B600" s="114"/>
      <c r="C600" s="124"/>
      <c r="D600" s="32" t="s">
        <v>65</v>
      </c>
      <c r="E600" s="32" t="s">
        <v>885</v>
      </c>
      <c r="F600" s="33"/>
      <c r="G600" s="114"/>
      <c r="H600" s="117"/>
      <c r="I600" s="118"/>
      <c r="J600" s="117"/>
      <c r="K600" s="118"/>
      <c r="L600" s="117"/>
      <c r="M600" s="118"/>
      <c r="N600" s="118" t="e">
        <f t="shared" si="38"/>
        <v>#DIV/0!</v>
      </c>
      <c r="O600" s="118" t="e">
        <f t="shared" si="39"/>
        <v>#DIV/0!</v>
      </c>
      <c r="P600" s="119">
        <f t="shared" si="40"/>
        <v>0</v>
      </c>
    </row>
    <row r="601" spans="1:16" s="31" customFormat="1" ht="12.75" customHeight="1" x14ac:dyDescent="0.2">
      <c r="A601" s="105"/>
      <c r="B601" s="114"/>
      <c r="C601" s="124"/>
      <c r="D601" s="32" t="s">
        <v>508</v>
      </c>
      <c r="E601" s="32" t="s">
        <v>886</v>
      </c>
      <c r="F601" s="33" t="s">
        <v>800</v>
      </c>
      <c r="G601" s="114"/>
      <c r="H601" s="117"/>
      <c r="I601" s="118"/>
      <c r="J601" s="117"/>
      <c r="K601" s="118"/>
      <c r="L601" s="117"/>
      <c r="M601" s="118"/>
      <c r="N601" s="118" t="e">
        <f t="shared" si="38"/>
        <v>#DIV/0!</v>
      </c>
      <c r="O601" s="118" t="e">
        <f t="shared" si="39"/>
        <v>#DIV/0!</v>
      </c>
      <c r="P601" s="119">
        <f t="shared" si="40"/>
        <v>0</v>
      </c>
    </row>
    <row r="602" spans="1:16" s="31" customFormat="1" ht="22.5" x14ac:dyDescent="0.2">
      <c r="A602" s="105"/>
      <c r="B602" s="114"/>
      <c r="C602" s="124"/>
      <c r="D602" s="32" t="s">
        <v>578</v>
      </c>
      <c r="E602" s="32" t="s">
        <v>887</v>
      </c>
      <c r="F602" s="33"/>
      <c r="G602" s="114"/>
      <c r="H602" s="117"/>
      <c r="I602" s="118"/>
      <c r="J602" s="117"/>
      <c r="K602" s="118"/>
      <c r="L602" s="117"/>
      <c r="M602" s="118"/>
      <c r="N602" s="118" t="e">
        <f t="shared" si="38"/>
        <v>#DIV/0!</v>
      </c>
      <c r="O602" s="118" t="e">
        <f t="shared" si="39"/>
        <v>#DIV/0!</v>
      </c>
      <c r="P602" s="119">
        <f t="shared" si="40"/>
        <v>0</v>
      </c>
    </row>
    <row r="603" spans="1:16" s="31" customFormat="1" ht="22.5" x14ac:dyDescent="0.2">
      <c r="A603" s="105"/>
      <c r="B603" s="114"/>
      <c r="C603" s="124"/>
      <c r="D603" s="54" t="s">
        <v>700</v>
      </c>
      <c r="E603" s="54" t="s">
        <v>888</v>
      </c>
      <c r="F603" s="59"/>
      <c r="G603" s="114"/>
      <c r="H603" s="117"/>
      <c r="I603" s="118"/>
      <c r="J603" s="117"/>
      <c r="K603" s="118"/>
      <c r="L603" s="117"/>
      <c r="M603" s="118"/>
      <c r="N603" s="118" t="e">
        <f t="shared" si="38"/>
        <v>#DIV/0!</v>
      </c>
      <c r="O603" s="118" t="e">
        <f t="shared" si="39"/>
        <v>#DIV/0!</v>
      </c>
      <c r="P603" s="119">
        <f t="shared" si="40"/>
        <v>0</v>
      </c>
    </row>
    <row r="604" spans="1:16" s="31" customFormat="1" ht="11.25" customHeight="1" x14ac:dyDescent="0.2">
      <c r="A604" s="105">
        <v>14</v>
      </c>
      <c r="B604" s="106" t="s">
        <v>889</v>
      </c>
      <c r="C604" s="120" t="s">
        <v>890</v>
      </c>
      <c r="D604" s="29" t="s">
        <v>514</v>
      </c>
      <c r="E604" s="29" t="s">
        <v>506</v>
      </c>
      <c r="F604" s="30"/>
      <c r="G604" s="106" t="s">
        <v>800</v>
      </c>
      <c r="H604" s="108" t="s">
        <v>858</v>
      </c>
      <c r="I604" s="109">
        <v>406</v>
      </c>
      <c r="J604" s="108" t="s">
        <v>859</v>
      </c>
      <c r="K604" s="109">
        <v>316</v>
      </c>
      <c r="L604" s="108" t="s">
        <v>860</v>
      </c>
      <c r="M604" s="109">
        <v>390</v>
      </c>
      <c r="N604" s="109">
        <f t="shared" si="38"/>
        <v>39.203174474637748</v>
      </c>
      <c r="O604" s="109">
        <f t="shared" si="39"/>
        <v>10.576395991359105</v>
      </c>
      <c r="P604" s="110">
        <f t="shared" si="40"/>
        <v>370.66666666666669</v>
      </c>
    </row>
    <row r="605" spans="1:16" s="31" customFormat="1" ht="33.75" x14ac:dyDescent="0.2">
      <c r="A605" s="105"/>
      <c r="B605" s="106"/>
      <c r="C605" s="120"/>
      <c r="D605" s="32" t="s">
        <v>799</v>
      </c>
      <c r="E605" s="32" t="s">
        <v>112</v>
      </c>
      <c r="F605" s="33"/>
      <c r="G605" s="106"/>
      <c r="H605" s="108"/>
      <c r="I605" s="109"/>
      <c r="J605" s="108"/>
      <c r="K605" s="109"/>
      <c r="L605" s="108"/>
      <c r="M605" s="109"/>
      <c r="N605" s="109" t="e">
        <f t="shared" si="38"/>
        <v>#DIV/0!</v>
      </c>
      <c r="O605" s="109" t="e">
        <f t="shared" si="39"/>
        <v>#DIV/0!</v>
      </c>
      <c r="P605" s="110">
        <f t="shared" si="40"/>
        <v>0</v>
      </c>
    </row>
    <row r="606" spans="1:16" s="31" customFormat="1" ht="22.5" x14ac:dyDescent="0.2">
      <c r="A606" s="105"/>
      <c r="B606" s="106"/>
      <c r="C606" s="120"/>
      <c r="D606" s="32" t="s">
        <v>891</v>
      </c>
      <c r="E606" s="32" t="s">
        <v>69</v>
      </c>
      <c r="F606" s="33"/>
      <c r="G606" s="106"/>
      <c r="H606" s="108"/>
      <c r="I606" s="109"/>
      <c r="J606" s="108"/>
      <c r="K606" s="109"/>
      <c r="L606" s="108"/>
      <c r="M606" s="109"/>
      <c r="N606" s="109" t="e">
        <f t="shared" si="38"/>
        <v>#DIV/0!</v>
      </c>
      <c r="O606" s="109" t="e">
        <f t="shared" si="39"/>
        <v>#DIV/0!</v>
      </c>
      <c r="P606" s="110">
        <f t="shared" si="40"/>
        <v>0</v>
      </c>
    </row>
    <row r="607" spans="1:16" s="31" customFormat="1" ht="13.5" customHeight="1" x14ac:dyDescent="0.2">
      <c r="A607" s="105"/>
      <c r="B607" s="106"/>
      <c r="C607" s="120"/>
      <c r="D607" s="35" t="s">
        <v>508</v>
      </c>
      <c r="E607" s="35" t="s">
        <v>892</v>
      </c>
      <c r="F607" s="36" t="s">
        <v>800</v>
      </c>
      <c r="G607" s="106"/>
      <c r="H607" s="108"/>
      <c r="I607" s="109"/>
      <c r="J607" s="108"/>
      <c r="K607" s="109"/>
      <c r="L607" s="108"/>
      <c r="M607" s="109"/>
      <c r="N607" s="109" t="e">
        <f t="shared" si="38"/>
        <v>#DIV/0!</v>
      </c>
      <c r="O607" s="109" t="e">
        <f t="shared" si="39"/>
        <v>#DIV/0!</v>
      </c>
      <c r="P607" s="110">
        <f t="shared" si="40"/>
        <v>0</v>
      </c>
    </row>
    <row r="608" spans="1:16" s="31" customFormat="1" ht="22.5" customHeight="1" x14ac:dyDescent="0.2">
      <c r="A608" s="105">
        <v>15</v>
      </c>
      <c r="B608" s="106" t="s">
        <v>893</v>
      </c>
      <c r="C608" s="120" t="s">
        <v>894</v>
      </c>
      <c r="D608" s="29" t="s">
        <v>863</v>
      </c>
      <c r="E608" s="29" t="s">
        <v>895</v>
      </c>
      <c r="F608" s="30"/>
      <c r="G608" s="106" t="s">
        <v>800</v>
      </c>
      <c r="H608" s="108" t="s">
        <v>858</v>
      </c>
      <c r="I608" s="109">
        <v>163</v>
      </c>
      <c r="J608" s="108" t="s">
        <v>859</v>
      </c>
      <c r="K608" s="109">
        <v>205</v>
      </c>
      <c r="L608" s="108" t="s">
        <v>860</v>
      </c>
      <c r="M608" s="109">
        <v>187</v>
      </c>
      <c r="N608" s="109">
        <f t="shared" si="38"/>
        <v>17.204650534085253</v>
      </c>
      <c r="O608" s="109">
        <f t="shared" si="39"/>
        <v>9.2998110995055416</v>
      </c>
      <c r="P608" s="110">
        <f t="shared" si="40"/>
        <v>185</v>
      </c>
    </row>
    <row r="609" spans="1:16" s="31" customFormat="1" ht="12.75" customHeight="1" x14ac:dyDescent="0.2">
      <c r="A609" s="105"/>
      <c r="B609" s="106"/>
      <c r="C609" s="120"/>
      <c r="D609" s="32" t="s">
        <v>514</v>
      </c>
      <c r="E609" s="32" t="s">
        <v>833</v>
      </c>
      <c r="F609" s="33"/>
      <c r="G609" s="106"/>
      <c r="H609" s="108"/>
      <c r="I609" s="109"/>
      <c r="J609" s="108"/>
      <c r="K609" s="109"/>
      <c r="L609" s="108"/>
      <c r="M609" s="109"/>
      <c r="N609" s="109" t="e">
        <f t="shared" si="38"/>
        <v>#DIV/0!</v>
      </c>
      <c r="O609" s="109" t="e">
        <f t="shared" si="39"/>
        <v>#DIV/0!</v>
      </c>
      <c r="P609" s="110">
        <f t="shared" si="40"/>
        <v>0</v>
      </c>
    </row>
    <row r="610" spans="1:16" s="31" customFormat="1" ht="12.75" customHeight="1" x14ac:dyDescent="0.2">
      <c r="A610" s="105"/>
      <c r="B610" s="106"/>
      <c r="C610" s="120"/>
      <c r="D610" s="32" t="s">
        <v>871</v>
      </c>
      <c r="E610" s="32" t="s">
        <v>896</v>
      </c>
      <c r="F610" s="33"/>
      <c r="G610" s="106"/>
      <c r="H610" s="108"/>
      <c r="I610" s="109"/>
      <c r="J610" s="108"/>
      <c r="K610" s="109"/>
      <c r="L610" s="108"/>
      <c r="M610" s="109"/>
      <c r="N610" s="109" t="e">
        <f t="shared" si="38"/>
        <v>#DIV/0!</v>
      </c>
      <c r="O610" s="109" t="e">
        <f t="shared" si="39"/>
        <v>#DIV/0!</v>
      </c>
      <c r="P610" s="110">
        <f t="shared" si="40"/>
        <v>0</v>
      </c>
    </row>
    <row r="611" spans="1:16" s="31" customFormat="1" ht="13.5" customHeight="1" x14ac:dyDescent="0.2">
      <c r="A611" s="105"/>
      <c r="B611" s="106"/>
      <c r="C611" s="120"/>
      <c r="D611" s="35" t="s">
        <v>831</v>
      </c>
      <c r="E611" s="35" t="s">
        <v>897</v>
      </c>
      <c r="F611" s="36" t="s">
        <v>800</v>
      </c>
      <c r="G611" s="106"/>
      <c r="H611" s="108"/>
      <c r="I611" s="109"/>
      <c r="J611" s="108"/>
      <c r="K611" s="109"/>
      <c r="L611" s="108"/>
      <c r="M611" s="109"/>
      <c r="N611" s="109" t="e">
        <f t="shared" si="38"/>
        <v>#DIV/0!</v>
      </c>
      <c r="O611" s="109" t="e">
        <f t="shared" si="39"/>
        <v>#DIV/0!</v>
      </c>
      <c r="P611" s="110">
        <f t="shared" si="40"/>
        <v>0</v>
      </c>
    </row>
    <row r="612" spans="1:16" s="31" customFormat="1" ht="11.25" customHeight="1" x14ac:dyDescent="0.2">
      <c r="A612" s="105">
        <v>16</v>
      </c>
      <c r="B612" s="106" t="s">
        <v>898</v>
      </c>
      <c r="C612" s="107" t="s">
        <v>899</v>
      </c>
      <c r="D612" s="29" t="s">
        <v>514</v>
      </c>
      <c r="E612" s="29" t="s">
        <v>900</v>
      </c>
      <c r="F612" s="30"/>
      <c r="G612" s="106" t="s">
        <v>800</v>
      </c>
      <c r="H612" s="108" t="s">
        <v>858</v>
      </c>
      <c r="I612" s="109">
        <v>200</v>
      </c>
      <c r="J612" s="108" t="s">
        <v>859</v>
      </c>
      <c r="K612" s="109">
        <v>174</v>
      </c>
      <c r="L612" s="108" t="s">
        <v>860</v>
      </c>
      <c r="M612" s="109">
        <v>201</v>
      </c>
      <c r="N612" s="109">
        <f t="shared" si="38"/>
        <v>12.498888839501785</v>
      </c>
      <c r="O612" s="109">
        <f t="shared" si="39"/>
        <v>6.5211593945226705</v>
      </c>
      <c r="P612" s="110">
        <f t="shared" si="40"/>
        <v>191.66666666666666</v>
      </c>
    </row>
    <row r="613" spans="1:16" s="31" customFormat="1" ht="33.75" x14ac:dyDescent="0.2">
      <c r="A613" s="105"/>
      <c r="B613" s="106"/>
      <c r="C613" s="107"/>
      <c r="D613" s="32" t="s">
        <v>799</v>
      </c>
      <c r="E613" s="32" t="s">
        <v>112</v>
      </c>
      <c r="F613" s="33"/>
      <c r="G613" s="106"/>
      <c r="H613" s="108"/>
      <c r="I613" s="109"/>
      <c r="J613" s="108"/>
      <c r="K613" s="109"/>
      <c r="L613" s="108"/>
      <c r="M613" s="109"/>
      <c r="N613" s="109" t="e">
        <f t="shared" si="38"/>
        <v>#DIV/0!</v>
      </c>
      <c r="O613" s="109" t="e">
        <f t="shared" si="39"/>
        <v>#DIV/0!</v>
      </c>
      <c r="P613" s="110">
        <f t="shared" si="40"/>
        <v>0</v>
      </c>
    </row>
    <row r="614" spans="1:16" s="31" customFormat="1" ht="12.75" customHeight="1" x14ac:dyDescent="0.2">
      <c r="A614" s="105"/>
      <c r="B614" s="106"/>
      <c r="C614" s="107"/>
      <c r="D614" s="32" t="s">
        <v>508</v>
      </c>
      <c r="E614" s="32" t="s">
        <v>897</v>
      </c>
      <c r="F614" s="33" t="s">
        <v>800</v>
      </c>
      <c r="G614" s="106"/>
      <c r="H614" s="108"/>
      <c r="I614" s="109"/>
      <c r="J614" s="108"/>
      <c r="K614" s="109"/>
      <c r="L614" s="108"/>
      <c r="M614" s="109"/>
      <c r="N614" s="109" t="e">
        <f t="shared" si="38"/>
        <v>#DIV/0!</v>
      </c>
      <c r="O614" s="109" t="e">
        <f t="shared" si="39"/>
        <v>#DIV/0!</v>
      </c>
      <c r="P614" s="110">
        <f t="shared" si="40"/>
        <v>0</v>
      </c>
    </row>
    <row r="615" spans="1:16" s="31" customFormat="1" ht="78.75" x14ac:dyDescent="0.2">
      <c r="A615" s="105"/>
      <c r="B615" s="106"/>
      <c r="C615" s="107"/>
      <c r="D615" s="35" t="s">
        <v>467</v>
      </c>
      <c r="E615" s="35" t="s">
        <v>901</v>
      </c>
      <c r="F615" s="36"/>
      <c r="G615" s="106"/>
      <c r="H615" s="108"/>
      <c r="I615" s="109"/>
      <c r="J615" s="108"/>
      <c r="K615" s="109"/>
      <c r="L615" s="108"/>
      <c r="M615" s="109"/>
      <c r="N615" s="109" t="e">
        <f t="shared" si="38"/>
        <v>#DIV/0!</v>
      </c>
      <c r="O615" s="109" t="e">
        <f t="shared" si="39"/>
        <v>#DIV/0!</v>
      </c>
      <c r="P615" s="110">
        <f t="shared" si="40"/>
        <v>0</v>
      </c>
    </row>
    <row r="616" spans="1:16" s="31" customFormat="1" ht="11.25" customHeight="1" x14ac:dyDescent="0.2">
      <c r="A616" s="105">
        <v>17</v>
      </c>
      <c r="B616" s="114" t="s">
        <v>902</v>
      </c>
      <c r="C616" s="121" t="s">
        <v>903</v>
      </c>
      <c r="D616" s="29" t="s">
        <v>871</v>
      </c>
      <c r="E616" s="29" t="s">
        <v>872</v>
      </c>
      <c r="F616" s="30"/>
      <c r="G616" s="114" t="s">
        <v>57</v>
      </c>
      <c r="H616" s="117" t="s">
        <v>858</v>
      </c>
      <c r="I616" s="118">
        <v>315</v>
      </c>
      <c r="J616" s="117" t="s">
        <v>859</v>
      </c>
      <c r="K616" s="118">
        <v>259</v>
      </c>
      <c r="L616" s="117" t="s">
        <v>860</v>
      </c>
      <c r="M616" s="118">
        <v>315</v>
      </c>
      <c r="N616" s="118">
        <f t="shared" si="38"/>
        <v>26.398653164297777</v>
      </c>
      <c r="O616" s="118">
        <f t="shared" si="39"/>
        <v>8.9084318889643797</v>
      </c>
      <c r="P616" s="119">
        <f t="shared" si="40"/>
        <v>296.33333333333331</v>
      </c>
    </row>
    <row r="617" spans="1:16" s="31" customFormat="1" ht="22.5" x14ac:dyDescent="0.2">
      <c r="A617" s="105"/>
      <c r="B617" s="114"/>
      <c r="C617" s="121"/>
      <c r="D617" s="32" t="s">
        <v>863</v>
      </c>
      <c r="E617" s="32" t="s">
        <v>895</v>
      </c>
      <c r="F617" s="33"/>
      <c r="G617" s="114"/>
      <c r="H617" s="117"/>
      <c r="I617" s="118"/>
      <c r="J617" s="117"/>
      <c r="K617" s="118"/>
      <c r="L617" s="117"/>
      <c r="M617" s="118"/>
      <c r="N617" s="118" t="e">
        <f t="shared" si="38"/>
        <v>#DIV/0!</v>
      </c>
      <c r="O617" s="118" t="e">
        <f t="shared" si="39"/>
        <v>#DIV/0!</v>
      </c>
      <c r="P617" s="119">
        <f t="shared" si="40"/>
        <v>0</v>
      </c>
    </row>
    <row r="618" spans="1:16" s="31" customFormat="1" ht="12.75" customHeight="1" x14ac:dyDescent="0.2">
      <c r="A618" s="105"/>
      <c r="B618" s="114"/>
      <c r="C618" s="121"/>
      <c r="D618" s="32" t="s">
        <v>514</v>
      </c>
      <c r="E618" s="32" t="s">
        <v>833</v>
      </c>
      <c r="F618" s="33"/>
      <c r="G618" s="114"/>
      <c r="H618" s="117"/>
      <c r="I618" s="118"/>
      <c r="J618" s="117"/>
      <c r="K618" s="118"/>
      <c r="L618" s="117"/>
      <c r="M618" s="118"/>
      <c r="N618" s="118" t="e">
        <f t="shared" si="38"/>
        <v>#DIV/0!</v>
      </c>
      <c r="O618" s="118" t="e">
        <f t="shared" si="39"/>
        <v>#DIV/0!</v>
      </c>
      <c r="P618" s="119">
        <f t="shared" si="40"/>
        <v>0</v>
      </c>
    </row>
    <row r="619" spans="1:16" s="31" customFormat="1" ht="13.5" customHeight="1" x14ac:dyDescent="0.2">
      <c r="A619" s="105"/>
      <c r="B619" s="114"/>
      <c r="C619" s="121"/>
      <c r="D619" s="54" t="s">
        <v>508</v>
      </c>
      <c r="E619" s="54" t="s">
        <v>904</v>
      </c>
      <c r="F619" s="59" t="s">
        <v>800</v>
      </c>
      <c r="G619" s="114"/>
      <c r="H619" s="117"/>
      <c r="I619" s="118"/>
      <c r="J619" s="117"/>
      <c r="K619" s="118"/>
      <c r="L619" s="117"/>
      <c r="M619" s="118"/>
      <c r="N619" s="118" t="e">
        <f t="shared" si="38"/>
        <v>#DIV/0!</v>
      </c>
      <c r="O619" s="118" t="e">
        <f t="shared" si="39"/>
        <v>#DIV/0!</v>
      </c>
      <c r="P619" s="119">
        <f t="shared" si="40"/>
        <v>0</v>
      </c>
    </row>
    <row r="620" spans="1:16" s="31" customFormat="1" ht="11.25" customHeight="1" x14ac:dyDescent="0.2">
      <c r="A620" s="105">
        <v>18</v>
      </c>
      <c r="B620" s="106" t="s">
        <v>905</v>
      </c>
      <c r="C620" s="120" t="s">
        <v>906</v>
      </c>
      <c r="D620" s="29" t="s">
        <v>514</v>
      </c>
      <c r="E620" s="29" t="s">
        <v>907</v>
      </c>
      <c r="F620" s="30"/>
      <c r="G620" s="106" t="s">
        <v>57</v>
      </c>
      <c r="H620" s="108" t="s">
        <v>858</v>
      </c>
      <c r="I620" s="109">
        <v>346</v>
      </c>
      <c r="J620" s="108" t="s">
        <v>859</v>
      </c>
      <c r="K620" s="109">
        <v>398</v>
      </c>
      <c r="L620" s="108" t="s">
        <v>860</v>
      </c>
      <c r="M620" s="109">
        <v>352</v>
      </c>
      <c r="N620" s="109">
        <f t="shared" si="38"/>
        <v>23.228335186912464</v>
      </c>
      <c r="O620" s="109">
        <f t="shared" si="39"/>
        <v>6.3581209453227556</v>
      </c>
      <c r="P620" s="110">
        <f t="shared" si="40"/>
        <v>365.33333333333331</v>
      </c>
    </row>
    <row r="621" spans="1:16" s="31" customFormat="1" ht="22.5" x14ac:dyDescent="0.2">
      <c r="A621" s="105"/>
      <c r="B621" s="106"/>
      <c r="C621" s="120"/>
      <c r="D621" s="32" t="s">
        <v>908</v>
      </c>
      <c r="E621" s="32" t="s">
        <v>112</v>
      </c>
      <c r="F621" s="33"/>
      <c r="G621" s="106"/>
      <c r="H621" s="108"/>
      <c r="I621" s="109"/>
      <c r="J621" s="108"/>
      <c r="K621" s="109"/>
      <c r="L621" s="108"/>
      <c r="M621" s="109"/>
      <c r="N621" s="109" t="e">
        <f t="shared" si="38"/>
        <v>#DIV/0!</v>
      </c>
      <c r="O621" s="109" t="e">
        <f t="shared" si="39"/>
        <v>#DIV/0!</v>
      </c>
      <c r="P621" s="110">
        <f t="shared" si="40"/>
        <v>0</v>
      </c>
    </row>
    <row r="622" spans="1:16" s="31" customFormat="1" ht="33.75" x14ac:dyDescent="0.2">
      <c r="A622" s="105"/>
      <c r="B622" s="106"/>
      <c r="C622" s="120"/>
      <c r="D622" s="32" t="s">
        <v>799</v>
      </c>
      <c r="E622" s="32" t="s">
        <v>69</v>
      </c>
      <c r="F622" s="33"/>
      <c r="G622" s="106"/>
      <c r="H622" s="108"/>
      <c r="I622" s="109"/>
      <c r="J622" s="108"/>
      <c r="K622" s="109"/>
      <c r="L622" s="108"/>
      <c r="M622" s="109"/>
      <c r="N622" s="109" t="e">
        <f t="shared" si="38"/>
        <v>#DIV/0!</v>
      </c>
      <c r="O622" s="109" t="e">
        <f t="shared" si="39"/>
        <v>#DIV/0!</v>
      </c>
      <c r="P622" s="110">
        <f t="shared" si="40"/>
        <v>0</v>
      </c>
    </row>
    <row r="623" spans="1:16" s="31" customFormat="1" ht="33.75" x14ac:dyDescent="0.2">
      <c r="A623" s="105"/>
      <c r="B623" s="106"/>
      <c r="C623" s="120"/>
      <c r="D623" s="32" t="s">
        <v>909</v>
      </c>
      <c r="E623" s="32" t="s">
        <v>69</v>
      </c>
      <c r="F623" s="33"/>
      <c r="G623" s="106"/>
      <c r="H623" s="108"/>
      <c r="I623" s="109"/>
      <c r="J623" s="108"/>
      <c r="K623" s="109"/>
      <c r="L623" s="108"/>
      <c r="M623" s="109"/>
      <c r="N623" s="109" t="e">
        <f t="shared" si="38"/>
        <v>#DIV/0!</v>
      </c>
      <c r="O623" s="109" t="e">
        <f t="shared" si="39"/>
        <v>#DIV/0!</v>
      </c>
      <c r="P623" s="110">
        <f t="shared" si="40"/>
        <v>0</v>
      </c>
    </row>
    <row r="624" spans="1:16" s="31" customFormat="1" ht="13.5" customHeight="1" x14ac:dyDescent="0.2">
      <c r="A624" s="105"/>
      <c r="B624" s="106"/>
      <c r="C624" s="120"/>
      <c r="D624" s="35" t="s">
        <v>508</v>
      </c>
      <c r="E624" s="35" t="s">
        <v>910</v>
      </c>
      <c r="F624" s="36" t="s">
        <v>800</v>
      </c>
      <c r="G624" s="106"/>
      <c r="H624" s="108"/>
      <c r="I624" s="109"/>
      <c r="J624" s="108"/>
      <c r="K624" s="109"/>
      <c r="L624" s="108"/>
      <c r="M624" s="109"/>
      <c r="N624" s="109" t="e">
        <f t="shared" si="38"/>
        <v>#DIV/0!</v>
      </c>
      <c r="O624" s="109" t="e">
        <f t="shared" si="39"/>
        <v>#DIV/0!</v>
      </c>
      <c r="P624" s="110">
        <f t="shared" si="40"/>
        <v>0</v>
      </c>
    </row>
    <row r="625" spans="1:16" s="31" customFormat="1" ht="11.25" customHeight="1" x14ac:dyDescent="0.2">
      <c r="A625" s="105">
        <v>19</v>
      </c>
      <c r="B625" s="106" t="s">
        <v>911</v>
      </c>
      <c r="C625" s="111" t="s">
        <v>912</v>
      </c>
      <c r="D625" s="29" t="s">
        <v>65</v>
      </c>
      <c r="E625" s="29" t="s">
        <v>913</v>
      </c>
      <c r="F625" s="30"/>
      <c r="G625" s="112" t="s">
        <v>57</v>
      </c>
      <c r="H625" s="108" t="s">
        <v>914</v>
      </c>
      <c r="I625" s="109">
        <v>990</v>
      </c>
      <c r="J625" s="108" t="s">
        <v>915</v>
      </c>
      <c r="K625" s="109">
        <v>702</v>
      </c>
      <c r="L625" s="108" t="s">
        <v>916</v>
      </c>
      <c r="M625" s="109">
        <v>890</v>
      </c>
      <c r="N625" s="109">
        <f t="shared" si="38"/>
        <v>119.39104749612603</v>
      </c>
      <c r="O625" s="109">
        <f t="shared" si="39"/>
        <v>13.871926510006899</v>
      </c>
      <c r="P625" s="110">
        <f t="shared" si="40"/>
        <v>860.66666666666663</v>
      </c>
    </row>
    <row r="626" spans="1:16" s="31" customFormat="1" ht="12.75" customHeight="1" x14ac:dyDescent="0.2">
      <c r="A626" s="105"/>
      <c r="B626" s="106"/>
      <c r="C626" s="111"/>
      <c r="D626" s="32" t="s">
        <v>917</v>
      </c>
      <c r="E626" s="32" t="s">
        <v>918</v>
      </c>
      <c r="F626" s="33" t="s">
        <v>919</v>
      </c>
      <c r="G626" s="112"/>
      <c r="H626" s="108"/>
      <c r="I626" s="109"/>
      <c r="J626" s="108"/>
      <c r="K626" s="109"/>
      <c r="L626" s="108"/>
      <c r="M626" s="109"/>
      <c r="N626" s="109" t="e">
        <f t="shared" si="38"/>
        <v>#DIV/0!</v>
      </c>
      <c r="O626" s="109" t="e">
        <f t="shared" si="39"/>
        <v>#DIV/0!</v>
      </c>
      <c r="P626" s="110">
        <f t="shared" si="40"/>
        <v>0</v>
      </c>
    </row>
    <row r="627" spans="1:16" s="31" customFormat="1" ht="12.75" customHeight="1" x14ac:dyDescent="0.2">
      <c r="A627" s="105"/>
      <c r="B627" s="106"/>
      <c r="C627" s="111"/>
      <c r="D627" s="32" t="s">
        <v>514</v>
      </c>
      <c r="E627" s="32" t="s">
        <v>920</v>
      </c>
      <c r="F627" s="33"/>
      <c r="G627" s="112"/>
      <c r="H627" s="108"/>
      <c r="I627" s="109"/>
      <c r="J627" s="108"/>
      <c r="K627" s="109"/>
      <c r="L627" s="108"/>
      <c r="M627" s="109"/>
      <c r="N627" s="109" t="e">
        <f t="shared" si="38"/>
        <v>#DIV/0!</v>
      </c>
      <c r="O627" s="109" t="e">
        <f t="shared" si="39"/>
        <v>#DIV/0!</v>
      </c>
      <c r="P627" s="110">
        <f t="shared" si="40"/>
        <v>0</v>
      </c>
    </row>
    <row r="628" spans="1:16" s="31" customFormat="1" ht="12.75" customHeight="1" x14ac:dyDescent="0.2">
      <c r="A628" s="105"/>
      <c r="B628" s="106"/>
      <c r="C628" s="111"/>
      <c r="D628" s="32" t="s">
        <v>921</v>
      </c>
      <c r="E628" s="32" t="s">
        <v>715</v>
      </c>
      <c r="F628" s="33" t="s">
        <v>818</v>
      </c>
      <c r="G628" s="112"/>
      <c r="H628" s="108"/>
      <c r="I628" s="109"/>
      <c r="J628" s="108"/>
      <c r="K628" s="109"/>
      <c r="L628" s="108"/>
      <c r="M628" s="109"/>
      <c r="N628" s="109" t="e">
        <f t="shared" si="38"/>
        <v>#DIV/0!</v>
      </c>
      <c r="O628" s="109" t="e">
        <f t="shared" si="39"/>
        <v>#DIV/0!</v>
      </c>
      <c r="P628" s="110">
        <f t="shared" si="40"/>
        <v>0</v>
      </c>
    </row>
    <row r="629" spans="1:16" s="31" customFormat="1" ht="13.5" customHeight="1" x14ac:dyDescent="0.2">
      <c r="A629" s="105"/>
      <c r="B629" s="106"/>
      <c r="C629" s="111"/>
      <c r="D629" s="35" t="s">
        <v>391</v>
      </c>
      <c r="E629" s="35" t="s">
        <v>546</v>
      </c>
      <c r="F629" s="36"/>
      <c r="G629" s="112"/>
      <c r="H629" s="108"/>
      <c r="I629" s="109"/>
      <c r="J629" s="108"/>
      <c r="K629" s="109"/>
      <c r="L629" s="108"/>
      <c r="M629" s="109"/>
      <c r="N629" s="109" t="e">
        <f t="shared" si="38"/>
        <v>#DIV/0!</v>
      </c>
      <c r="O629" s="109" t="e">
        <f t="shared" si="39"/>
        <v>#DIV/0!</v>
      </c>
      <c r="P629" s="110">
        <f t="shared" si="40"/>
        <v>0</v>
      </c>
    </row>
    <row r="630" spans="1:16" s="31" customFormat="1" ht="22.5" customHeight="1" x14ac:dyDescent="0.2">
      <c r="A630" s="105">
        <v>20</v>
      </c>
      <c r="B630" s="114" t="s">
        <v>922</v>
      </c>
      <c r="C630" s="115" t="s">
        <v>923</v>
      </c>
      <c r="D630" s="29" t="s">
        <v>924</v>
      </c>
      <c r="E630" s="29" t="s">
        <v>925</v>
      </c>
      <c r="F630" s="30"/>
      <c r="G630" s="116" t="s">
        <v>926</v>
      </c>
      <c r="H630" s="117" t="s">
        <v>914</v>
      </c>
      <c r="I630" s="118">
        <v>120</v>
      </c>
      <c r="J630" s="117" t="s">
        <v>915</v>
      </c>
      <c r="K630" s="118">
        <v>147</v>
      </c>
      <c r="L630" s="117" t="s">
        <v>916</v>
      </c>
      <c r="M630" s="118">
        <v>130</v>
      </c>
      <c r="N630" s="118">
        <f t="shared" ref="N630:N661" si="41">_xlfn.STDEV.P(I630,K630,M630)</f>
        <v>11.14550233153366</v>
      </c>
      <c r="O630" s="118">
        <f t="shared" ref="O630:O661" si="42">N630/P630*100</f>
        <v>8.4222939532999952</v>
      </c>
      <c r="P630" s="119">
        <f t="shared" ref="P630:P661" si="43">(I630+K630+M630)/3</f>
        <v>132.33333333333334</v>
      </c>
    </row>
    <row r="631" spans="1:16" s="31" customFormat="1" ht="56.25" x14ac:dyDescent="0.2">
      <c r="A631" s="105"/>
      <c r="B631" s="114"/>
      <c r="C631" s="115"/>
      <c r="D631" s="32" t="s">
        <v>927</v>
      </c>
      <c r="E631" s="32" t="s">
        <v>928</v>
      </c>
      <c r="F631" s="33"/>
      <c r="G631" s="116"/>
      <c r="H631" s="117"/>
      <c r="I631" s="118"/>
      <c r="J631" s="117"/>
      <c r="K631" s="118"/>
      <c r="L631" s="117"/>
      <c r="M631" s="118"/>
      <c r="N631" s="118" t="e">
        <f t="shared" si="41"/>
        <v>#DIV/0!</v>
      </c>
      <c r="O631" s="118" t="e">
        <f t="shared" si="42"/>
        <v>#DIV/0!</v>
      </c>
      <c r="P631" s="119">
        <f t="shared" si="43"/>
        <v>0</v>
      </c>
    </row>
    <row r="632" spans="1:16" s="31" customFormat="1" ht="22.5" x14ac:dyDescent="0.2">
      <c r="A632" s="105"/>
      <c r="B632" s="114"/>
      <c r="C632" s="115"/>
      <c r="D632" s="32" t="s">
        <v>929</v>
      </c>
      <c r="E632" s="32" t="s">
        <v>930</v>
      </c>
      <c r="F632" s="33"/>
      <c r="G632" s="116"/>
      <c r="H632" s="117"/>
      <c r="I632" s="118"/>
      <c r="J632" s="117"/>
      <c r="K632" s="118"/>
      <c r="L632" s="117"/>
      <c r="M632" s="118"/>
      <c r="N632" s="118" t="e">
        <f t="shared" si="41"/>
        <v>#DIV/0!</v>
      </c>
      <c r="O632" s="118" t="e">
        <f t="shared" si="42"/>
        <v>#DIV/0!</v>
      </c>
      <c r="P632" s="119">
        <f t="shared" si="43"/>
        <v>0</v>
      </c>
    </row>
    <row r="633" spans="1:16" s="31" customFormat="1" ht="22.5" x14ac:dyDescent="0.2">
      <c r="A633" s="105"/>
      <c r="B633" s="114"/>
      <c r="C633" s="115"/>
      <c r="D633" s="32" t="s">
        <v>931</v>
      </c>
      <c r="E633" s="32" t="s">
        <v>932</v>
      </c>
      <c r="F633" s="33"/>
      <c r="G633" s="116"/>
      <c r="H633" s="117"/>
      <c r="I633" s="118"/>
      <c r="J633" s="117"/>
      <c r="K633" s="118"/>
      <c r="L633" s="117"/>
      <c r="M633" s="118"/>
      <c r="N633" s="118" t="e">
        <f t="shared" si="41"/>
        <v>#DIV/0!</v>
      </c>
      <c r="O633" s="118" t="e">
        <f t="shared" si="42"/>
        <v>#DIV/0!</v>
      </c>
      <c r="P633" s="119">
        <f t="shared" si="43"/>
        <v>0</v>
      </c>
    </row>
    <row r="634" spans="1:16" s="31" customFormat="1" ht="11.25" customHeight="1" x14ac:dyDescent="0.2">
      <c r="A634" s="105"/>
      <c r="B634" s="114"/>
      <c r="C634" s="115"/>
      <c r="D634" s="32" t="s">
        <v>933</v>
      </c>
      <c r="E634" s="32" t="s">
        <v>934</v>
      </c>
      <c r="F634" s="33"/>
      <c r="G634" s="116"/>
      <c r="H634" s="117"/>
      <c r="I634" s="118"/>
      <c r="J634" s="117"/>
      <c r="K634" s="118"/>
      <c r="L634" s="117"/>
      <c r="M634" s="118"/>
      <c r="N634" s="118" t="e">
        <f t="shared" si="41"/>
        <v>#DIV/0!</v>
      </c>
      <c r="O634" s="118" t="e">
        <f t="shared" si="42"/>
        <v>#DIV/0!</v>
      </c>
      <c r="P634" s="119">
        <f t="shared" si="43"/>
        <v>0</v>
      </c>
    </row>
    <row r="635" spans="1:16" s="31" customFormat="1" ht="17.25" customHeight="1" x14ac:dyDescent="0.2">
      <c r="A635" s="105"/>
      <c r="B635" s="114"/>
      <c r="C635" s="115"/>
      <c r="D635" s="32" t="s">
        <v>935</v>
      </c>
      <c r="E635" s="32" t="s">
        <v>936</v>
      </c>
      <c r="F635" s="33"/>
      <c r="G635" s="116"/>
      <c r="H635" s="117"/>
      <c r="I635" s="118"/>
      <c r="J635" s="117"/>
      <c r="K635" s="118"/>
      <c r="L635" s="117"/>
      <c r="M635" s="118"/>
      <c r="N635" s="118" t="e">
        <f t="shared" si="41"/>
        <v>#DIV/0!</v>
      </c>
      <c r="O635" s="118" t="e">
        <f t="shared" si="42"/>
        <v>#DIV/0!</v>
      </c>
      <c r="P635" s="119">
        <f t="shared" si="43"/>
        <v>0</v>
      </c>
    </row>
    <row r="636" spans="1:16" s="31" customFormat="1" ht="12" customHeight="1" x14ac:dyDescent="0.2">
      <c r="A636" s="105"/>
      <c r="B636" s="114"/>
      <c r="C636" s="115"/>
      <c r="D636" s="54" t="s">
        <v>937</v>
      </c>
      <c r="E636" s="54" t="s">
        <v>938</v>
      </c>
      <c r="F636" s="59"/>
      <c r="G636" s="116"/>
      <c r="H636" s="117"/>
      <c r="I636" s="118"/>
      <c r="J636" s="117"/>
      <c r="K636" s="118"/>
      <c r="L636" s="117"/>
      <c r="M636" s="118"/>
      <c r="N636" s="118" t="e">
        <f t="shared" si="41"/>
        <v>#DIV/0!</v>
      </c>
      <c r="O636" s="118" t="e">
        <f t="shared" si="42"/>
        <v>#DIV/0!</v>
      </c>
      <c r="P636" s="119">
        <f t="shared" si="43"/>
        <v>0</v>
      </c>
    </row>
    <row r="637" spans="1:16" s="31" customFormat="1" ht="22.5" customHeight="1" x14ac:dyDescent="0.2">
      <c r="A637" s="105">
        <v>21</v>
      </c>
      <c r="B637" s="106" t="s">
        <v>922</v>
      </c>
      <c r="C637" s="111" t="s">
        <v>939</v>
      </c>
      <c r="D637" s="29" t="s">
        <v>931</v>
      </c>
      <c r="E637" s="29" t="s">
        <v>940</v>
      </c>
      <c r="F637" s="30"/>
      <c r="G637" s="112" t="s">
        <v>926</v>
      </c>
      <c r="H637" s="108" t="s">
        <v>914</v>
      </c>
      <c r="I637" s="109">
        <v>83</v>
      </c>
      <c r="J637" s="108" t="s">
        <v>915</v>
      </c>
      <c r="K637" s="109">
        <v>113</v>
      </c>
      <c r="L637" s="108" t="s">
        <v>916</v>
      </c>
      <c r="M637" s="109">
        <v>94</v>
      </c>
      <c r="N637" s="109">
        <f t="shared" si="41"/>
        <v>12.39175353029407</v>
      </c>
      <c r="O637" s="109">
        <f t="shared" si="42"/>
        <v>12.819055376166277</v>
      </c>
      <c r="P637" s="110">
        <f t="shared" si="43"/>
        <v>96.666666666666671</v>
      </c>
    </row>
    <row r="638" spans="1:16" s="31" customFormat="1" ht="56.25" x14ac:dyDescent="0.2">
      <c r="A638" s="105"/>
      <c r="B638" s="106"/>
      <c r="C638" s="111"/>
      <c r="D638" s="32" t="s">
        <v>927</v>
      </c>
      <c r="E638" s="32" t="s">
        <v>941</v>
      </c>
      <c r="F638" s="33"/>
      <c r="G638" s="112"/>
      <c r="H638" s="108"/>
      <c r="I638" s="109"/>
      <c r="J638" s="108"/>
      <c r="K638" s="109"/>
      <c r="L638" s="108"/>
      <c r="M638" s="109"/>
      <c r="N638" s="109" t="e">
        <f t="shared" si="41"/>
        <v>#DIV/0!</v>
      </c>
      <c r="O638" s="109" t="e">
        <f t="shared" si="42"/>
        <v>#DIV/0!</v>
      </c>
      <c r="P638" s="110">
        <f t="shared" si="43"/>
        <v>0</v>
      </c>
    </row>
    <row r="639" spans="1:16" s="31" customFormat="1" ht="22.5" x14ac:dyDescent="0.2">
      <c r="A639" s="105"/>
      <c r="B639" s="106"/>
      <c r="C639" s="111"/>
      <c r="D639" s="32" t="s">
        <v>924</v>
      </c>
      <c r="E639" s="32" t="s">
        <v>925</v>
      </c>
      <c r="F639" s="33"/>
      <c r="G639" s="112"/>
      <c r="H639" s="108"/>
      <c r="I639" s="109"/>
      <c r="J639" s="108"/>
      <c r="K639" s="109"/>
      <c r="L639" s="108"/>
      <c r="M639" s="109"/>
      <c r="N639" s="109" t="e">
        <f t="shared" si="41"/>
        <v>#DIV/0!</v>
      </c>
      <c r="O639" s="109" t="e">
        <f t="shared" si="42"/>
        <v>#DIV/0!</v>
      </c>
      <c r="P639" s="110">
        <f t="shared" si="43"/>
        <v>0</v>
      </c>
    </row>
    <row r="640" spans="1:16" s="31" customFormat="1" ht="12.75" customHeight="1" x14ac:dyDescent="0.2">
      <c r="A640" s="105"/>
      <c r="B640" s="106"/>
      <c r="C640" s="111"/>
      <c r="D640" s="88" t="s">
        <v>933</v>
      </c>
      <c r="E640" s="32" t="s">
        <v>942</v>
      </c>
      <c r="F640" s="33"/>
      <c r="G640" s="112"/>
      <c r="H640" s="108"/>
      <c r="I640" s="109"/>
      <c r="J640" s="108"/>
      <c r="K640" s="109"/>
      <c r="L640" s="108"/>
      <c r="M640" s="109"/>
      <c r="N640" s="109" t="e">
        <f t="shared" si="41"/>
        <v>#DIV/0!</v>
      </c>
      <c r="O640" s="109" t="e">
        <f t="shared" si="42"/>
        <v>#DIV/0!</v>
      </c>
      <c r="P640" s="110">
        <f t="shared" si="43"/>
        <v>0</v>
      </c>
    </row>
    <row r="641" spans="1:16" s="31" customFormat="1" ht="22.5" x14ac:dyDescent="0.2">
      <c r="A641" s="105"/>
      <c r="B641" s="106"/>
      <c r="C641" s="111"/>
      <c r="D641" s="35" t="s">
        <v>929</v>
      </c>
      <c r="E641" s="35" t="s">
        <v>943</v>
      </c>
      <c r="F641" s="36"/>
      <c r="G641" s="112"/>
      <c r="H641" s="108"/>
      <c r="I641" s="109"/>
      <c r="J641" s="108"/>
      <c r="K641" s="109"/>
      <c r="L641" s="108"/>
      <c r="M641" s="109"/>
      <c r="N641" s="109" t="e">
        <f t="shared" si="41"/>
        <v>#DIV/0!</v>
      </c>
      <c r="O641" s="109" t="e">
        <f t="shared" si="42"/>
        <v>#DIV/0!</v>
      </c>
      <c r="P641" s="110">
        <f t="shared" si="43"/>
        <v>0</v>
      </c>
    </row>
    <row r="642" spans="1:16" s="31" customFormat="1" ht="22.5" customHeight="1" x14ac:dyDescent="0.2">
      <c r="A642" s="105">
        <v>22</v>
      </c>
      <c r="B642" s="106" t="s">
        <v>944</v>
      </c>
      <c r="C642" s="111" t="s">
        <v>945</v>
      </c>
      <c r="D642" s="29" t="s">
        <v>578</v>
      </c>
      <c r="E642" s="29" t="s">
        <v>946</v>
      </c>
      <c r="F642" s="30"/>
      <c r="G642" s="112" t="s">
        <v>57</v>
      </c>
      <c r="H642" s="108" t="s">
        <v>914</v>
      </c>
      <c r="I642" s="109">
        <v>53</v>
      </c>
      <c r="J642" s="108" t="s">
        <v>915</v>
      </c>
      <c r="K642" s="109">
        <v>65.900000000000006</v>
      </c>
      <c r="L642" s="108" t="s">
        <v>916</v>
      </c>
      <c r="M642" s="109">
        <v>58</v>
      </c>
      <c r="N642" s="109">
        <f t="shared" si="41"/>
        <v>5.3105764491458221</v>
      </c>
      <c r="O642" s="109">
        <f t="shared" si="42"/>
        <v>9.0060652048826828</v>
      </c>
      <c r="P642" s="110">
        <f t="shared" si="43"/>
        <v>58.966666666666669</v>
      </c>
    </row>
    <row r="643" spans="1:16" s="31" customFormat="1" ht="12.75" customHeight="1" x14ac:dyDescent="0.2">
      <c r="A643" s="105"/>
      <c r="B643" s="106"/>
      <c r="C643" s="111"/>
      <c r="D643" s="32" t="s">
        <v>947</v>
      </c>
      <c r="E643" s="32" t="s">
        <v>948</v>
      </c>
      <c r="F643" s="33"/>
      <c r="G643" s="112"/>
      <c r="H643" s="108"/>
      <c r="I643" s="109"/>
      <c r="J643" s="108"/>
      <c r="K643" s="109"/>
      <c r="L643" s="108"/>
      <c r="M643" s="109"/>
      <c r="N643" s="109" t="e">
        <f t="shared" si="41"/>
        <v>#DIV/0!</v>
      </c>
      <c r="O643" s="109" t="e">
        <f t="shared" si="42"/>
        <v>#DIV/0!</v>
      </c>
      <c r="P643" s="110">
        <f t="shared" si="43"/>
        <v>0</v>
      </c>
    </row>
    <row r="644" spans="1:16" s="31" customFormat="1" ht="12.75" customHeight="1" x14ac:dyDescent="0.2">
      <c r="A644" s="105"/>
      <c r="B644" s="106"/>
      <c r="C644" s="111"/>
      <c r="D644" s="32" t="s">
        <v>61</v>
      </c>
      <c r="E644" s="32" t="s">
        <v>329</v>
      </c>
      <c r="F644" s="33" t="s">
        <v>777</v>
      </c>
      <c r="G644" s="112"/>
      <c r="H644" s="108"/>
      <c r="I644" s="109"/>
      <c r="J644" s="108"/>
      <c r="K644" s="109"/>
      <c r="L644" s="108"/>
      <c r="M644" s="109"/>
      <c r="N644" s="109" t="e">
        <f t="shared" si="41"/>
        <v>#DIV/0!</v>
      </c>
      <c r="O644" s="109" t="e">
        <f t="shared" si="42"/>
        <v>#DIV/0!</v>
      </c>
      <c r="P644" s="110">
        <f t="shared" si="43"/>
        <v>0</v>
      </c>
    </row>
    <row r="645" spans="1:16" s="31" customFormat="1" ht="13.5" customHeight="1" x14ac:dyDescent="0.2">
      <c r="A645" s="105"/>
      <c r="B645" s="106"/>
      <c r="C645" s="111"/>
      <c r="D645" s="35" t="s">
        <v>76</v>
      </c>
      <c r="E645" s="35" t="s">
        <v>329</v>
      </c>
      <c r="F645" s="36" t="s">
        <v>777</v>
      </c>
      <c r="G645" s="112"/>
      <c r="H645" s="108"/>
      <c r="I645" s="109"/>
      <c r="J645" s="108"/>
      <c r="K645" s="109"/>
      <c r="L645" s="108"/>
      <c r="M645" s="109"/>
      <c r="N645" s="109" t="e">
        <f t="shared" si="41"/>
        <v>#DIV/0!</v>
      </c>
      <c r="O645" s="109" t="e">
        <f t="shared" si="42"/>
        <v>#DIV/0!</v>
      </c>
      <c r="P645" s="110">
        <f t="shared" si="43"/>
        <v>0</v>
      </c>
    </row>
    <row r="646" spans="1:16" s="31" customFormat="1" ht="11.25" customHeight="1" x14ac:dyDescent="0.2">
      <c r="A646" s="105">
        <v>23</v>
      </c>
      <c r="B646" s="106" t="s">
        <v>944</v>
      </c>
      <c r="C646" s="111" t="s">
        <v>949</v>
      </c>
      <c r="D646" s="29" t="s">
        <v>467</v>
      </c>
      <c r="E646" s="29" t="s">
        <v>950</v>
      </c>
      <c r="F646" s="30"/>
      <c r="G646" s="112" t="s">
        <v>57</v>
      </c>
      <c r="H646" s="108" t="s">
        <v>914</v>
      </c>
      <c r="I646" s="109">
        <v>180</v>
      </c>
      <c r="J646" s="108" t="s">
        <v>915</v>
      </c>
      <c r="K646" s="109">
        <v>149</v>
      </c>
      <c r="L646" s="108" t="s">
        <v>916</v>
      </c>
      <c r="M646" s="109">
        <v>171</v>
      </c>
      <c r="N646" s="109">
        <f t="shared" si="41"/>
        <v>13.021349989749741</v>
      </c>
      <c r="O646" s="109">
        <f t="shared" si="42"/>
        <v>7.8128099938498448</v>
      </c>
      <c r="P646" s="110">
        <f t="shared" si="43"/>
        <v>166.66666666666666</v>
      </c>
    </row>
    <row r="647" spans="1:16" s="31" customFormat="1" ht="12.75" customHeight="1" x14ac:dyDescent="0.2">
      <c r="A647" s="105"/>
      <c r="B647" s="106"/>
      <c r="C647" s="111"/>
      <c r="D647" s="32" t="s">
        <v>947</v>
      </c>
      <c r="E647" s="32" t="s">
        <v>951</v>
      </c>
      <c r="F647" s="33"/>
      <c r="G647" s="112"/>
      <c r="H647" s="108"/>
      <c r="I647" s="109"/>
      <c r="J647" s="108"/>
      <c r="K647" s="109"/>
      <c r="L647" s="108"/>
      <c r="M647" s="109"/>
      <c r="N647" s="109" t="e">
        <f t="shared" si="41"/>
        <v>#DIV/0!</v>
      </c>
      <c r="O647" s="109" t="e">
        <f t="shared" si="42"/>
        <v>#DIV/0!</v>
      </c>
      <c r="P647" s="110">
        <f t="shared" si="43"/>
        <v>0</v>
      </c>
    </row>
    <row r="648" spans="1:16" s="31" customFormat="1" ht="12.75" customHeight="1" x14ac:dyDescent="0.2">
      <c r="A648" s="105"/>
      <c r="B648" s="106"/>
      <c r="C648" s="111"/>
      <c r="D648" s="32" t="s">
        <v>61</v>
      </c>
      <c r="E648" s="32" t="s">
        <v>127</v>
      </c>
      <c r="F648" s="33" t="s">
        <v>777</v>
      </c>
      <c r="G648" s="112"/>
      <c r="H648" s="108"/>
      <c r="I648" s="109"/>
      <c r="J648" s="108"/>
      <c r="K648" s="109"/>
      <c r="L648" s="108"/>
      <c r="M648" s="109"/>
      <c r="N648" s="109" t="e">
        <f t="shared" si="41"/>
        <v>#DIV/0!</v>
      </c>
      <c r="O648" s="109" t="e">
        <f t="shared" si="42"/>
        <v>#DIV/0!</v>
      </c>
      <c r="P648" s="110">
        <f t="shared" si="43"/>
        <v>0</v>
      </c>
    </row>
    <row r="649" spans="1:16" s="31" customFormat="1" ht="13.5" customHeight="1" x14ac:dyDescent="0.2">
      <c r="A649" s="105"/>
      <c r="B649" s="106"/>
      <c r="C649" s="111"/>
      <c r="D649" s="35" t="s">
        <v>76</v>
      </c>
      <c r="E649" s="35" t="s">
        <v>283</v>
      </c>
      <c r="F649" s="36" t="s">
        <v>777</v>
      </c>
      <c r="G649" s="112"/>
      <c r="H649" s="108"/>
      <c r="I649" s="109"/>
      <c r="J649" s="108"/>
      <c r="K649" s="109"/>
      <c r="L649" s="108"/>
      <c r="M649" s="109"/>
      <c r="N649" s="109" t="e">
        <f t="shared" si="41"/>
        <v>#DIV/0!</v>
      </c>
      <c r="O649" s="109" t="e">
        <f t="shared" si="42"/>
        <v>#DIV/0!</v>
      </c>
      <c r="P649" s="110">
        <f t="shared" si="43"/>
        <v>0</v>
      </c>
    </row>
    <row r="650" spans="1:16" s="31" customFormat="1" ht="22.5" customHeight="1" x14ac:dyDescent="0.2">
      <c r="A650" s="105">
        <v>24</v>
      </c>
      <c r="B650" s="106" t="s">
        <v>944</v>
      </c>
      <c r="C650" s="111" t="s">
        <v>949</v>
      </c>
      <c r="D650" s="29" t="s">
        <v>467</v>
      </c>
      <c r="E650" s="29" t="s">
        <v>946</v>
      </c>
      <c r="F650" s="30"/>
      <c r="G650" s="112" t="s">
        <v>57</v>
      </c>
      <c r="H650" s="108" t="s">
        <v>914</v>
      </c>
      <c r="I650" s="109">
        <v>70</v>
      </c>
      <c r="J650" s="108" t="s">
        <v>915</v>
      </c>
      <c r="K650" s="109">
        <v>92.3</v>
      </c>
      <c r="L650" s="108" t="s">
        <v>916</v>
      </c>
      <c r="M650" s="109">
        <v>87</v>
      </c>
      <c r="N650" s="109">
        <f t="shared" si="41"/>
        <v>9.5124479849650889</v>
      </c>
      <c r="O650" s="109">
        <f t="shared" si="42"/>
        <v>11.446989151582537</v>
      </c>
      <c r="P650" s="110">
        <f t="shared" si="43"/>
        <v>83.100000000000009</v>
      </c>
    </row>
    <row r="651" spans="1:16" s="31" customFormat="1" ht="12.75" customHeight="1" x14ac:dyDescent="0.2">
      <c r="A651" s="105"/>
      <c r="B651" s="106"/>
      <c r="C651" s="111"/>
      <c r="D651" s="32" t="s">
        <v>947</v>
      </c>
      <c r="E651" s="32" t="s">
        <v>951</v>
      </c>
      <c r="F651" s="33"/>
      <c r="G651" s="112"/>
      <c r="H651" s="108"/>
      <c r="I651" s="109"/>
      <c r="J651" s="108"/>
      <c r="K651" s="109"/>
      <c r="L651" s="108"/>
      <c r="M651" s="109"/>
      <c r="N651" s="109" t="e">
        <f t="shared" si="41"/>
        <v>#DIV/0!</v>
      </c>
      <c r="O651" s="109" t="e">
        <f t="shared" si="42"/>
        <v>#DIV/0!</v>
      </c>
      <c r="P651" s="110">
        <f t="shared" si="43"/>
        <v>0</v>
      </c>
    </row>
    <row r="652" spans="1:16" s="31" customFormat="1" ht="12.75" customHeight="1" x14ac:dyDescent="0.2">
      <c r="A652" s="105"/>
      <c r="B652" s="106"/>
      <c r="C652" s="111"/>
      <c r="D652" s="32" t="s">
        <v>61</v>
      </c>
      <c r="E652" s="32" t="s">
        <v>952</v>
      </c>
      <c r="F652" s="33" t="s">
        <v>777</v>
      </c>
      <c r="G652" s="112"/>
      <c r="H652" s="108"/>
      <c r="I652" s="109"/>
      <c r="J652" s="108"/>
      <c r="K652" s="109"/>
      <c r="L652" s="108"/>
      <c r="M652" s="109"/>
      <c r="N652" s="109" t="e">
        <f t="shared" si="41"/>
        <v>#DIV/0!</v>
      </c>
      <c r="O652" s="109" t="e">
        <f t="shared" si="42"/>
        <v>#DIV/0!</v>
      </c>
      <c r="P652" s="110">
        <f t="shared" si="43"/>
        <v>0</v>
      </c>
    </row>
    <row r="653" spans="1:16" s="31" customFormat="1" ht="13.5" customHeight="1" x14ac:dyDescent="0.2">
      <c r="A653" s="105"/>
      <c r="B653" s="106"/>
      <c r="C653" s="111"/>
      <c r="D653" s="35" t="s">
        <v>953</v>
      </c>
      <c r="E653" s="35" t="s">
        <v>952</v>
      </c>
      <c r="F653" s="36" t="s">
        <v>777</v>
      </c>
      <c r="G653" s="112"/>
      <c r="H653" s="108"/>
      <c r="I653" s="109"/>
      <c r="J653" s="108"/>
      <c r="K653" s="109"/>
      <c r="L653" s="108"/>
      <c r="M653" s="109"/>
      <c r="N653" s="109" t="e">
        <f t="shared" si="41"/>
        <v>#DIV/0!</v>
      </c>
      <c r="O653" s="109" t="e">
        <f t="shared" si="42"/>
        <v>#DIV/0!</v>
      </c>
      <c r="P653" s="110">
        <f t="shared" si="43"/>
        <v>0</v>
      </c>
    </row>
    <row r="654" spans="1:16" s="31" customFormat="1" ht="45" customHeight="1" x14ac:dyDescent="0.2">
      <c r="A654" s="105">
        <v>25</v>
      </c>
      <c r="B654" s="106" t="s">
        <v>954</v>
      </c>
      <c r="C654" s="111" t="s">
        <v>955</v>
      </c>
      <c r="D654" s="29" t="s">
        <v>956</v>
      </c>
      <c r="E654" s="29" t="s">
        <v>957</v>
      </c>
      <c r="F654" s="30"/>
      <c r="G654" s="112" t="s">
        <v>362</v>
      </c>
      <c r="H654" s="108" t="s">
        <v>914</v>
      </c>
      <c r="I654" s="109">
        <v>53</v>
      </c>
      <c r="J654" s="108" t="s">
        <v>915</v>
      </c>
      <c r="K654" s="109">
        <v>46</v>
      </c>
      <c r="L654" s="108" t="s">
        <v>916</v>
      </c>
      <c r="M654" s="109">
        <v>48</v>
      </c>
      <c r="N654" s="109">
        <f t="shared" si="41"/>
        <v>2.9439202887759488</v>
      </c>
      <c r="O654" s="199">
        <f t="shared" si="42"/>
        <v>6.0080005893386712</v>
      </c>
      <c r="P654" s="200">
        <f t="shared" si="43"/>
        <v>49</v>
      </c>
    </row>
    <row r="655" spans="1:16" s="31" customFormat="1" ht="12.75" customHeight="1" x14ac:dyDescent="0.2">
      <c r="A655" s="105"/>
      <c r="B655" s="106"/>
      <c r="C655" s="111"/>
      <c r="D655" s="32" t="s">
        <v>958</v>
      </c>
      <c r="E655" s="32" t="s">
        <v>959</v>
      </c>
      <c r="F655" s="33"/>
      <c r="G655" s="112"/>
      <c r="H655" s="108"/>
      <c r="I655" s="109"/>
      <c r="J655" s="108"/>
      <c r="K655" s="109"/>
      <c r="L655" s="108"/>
      <c r="M655" s="109"/>
      <c r="N655" s="109" t="e">
        <f t="shared" si="41"/>
        <v>#DIV/0!</v>
      </c>
      <c r="O655" s="199" t="e">
        <f t="shared" si="42"/>
        <v>#DIV/0!</v>
      </c>
      <c r="P655" s="200">
        <f t="shared" si="43"/>
        <v>0</v>
      </c>
    </row>
    <row r="656" spans="1:16" s="31" customFormat="1" ht="12.75" customHeight="1" x14ac:dyDescent="0.2">
      <c r="A656" s="105"/>
      <c r="B656" s="106"/>
      <c r="C656" s="111"/>
      <c r="D656" s="32" t="s">
        <v>448</v>
      </c>
      <c r="E656" s="32" t="s">
        <v>403</v>
      </c>
      <c r="F656" s="33" t="s">
        <v>24</v>
      </c>
      <c r="G656" s="112"/>
      <c r="H656" s="108"/>
      <c r="I656" s="109"/>
      <c r="J656" s="108"/>
      <c r="K656" s="109"/>
      <c r="L656" s="108"/>
      <c r="M656" s="109"/>
      <c r="N656" s="109" t="e">
        <f t="shared" si="41"/>
        <v>#DIV/0!</v>
      </c>
      <c r="O656" s="199" t="e">
        <f t="shared" si="42"/>
        <v>#DIV/0!</v>
      </c>
      <c r="P656" s="200">
        <f t="shared" si="43"/>
        <v>0</v>
      </c>
    </row>
    <row r="657" spans="1:16" s="31" customFormat="1" ht="12.75" customHeight="1" x14ac:dyDescent="0.2">
      <c r="A657" s="105"/>
      <c r="B657" s="106"/>
      <c r="C657" s="111"/>
      <c r="D657" s="32" t="s">
        <v>617</v>
      </c>
      <c r="E657" s="32" t="s">
        <v>960</v>
      </c>
      <c r="F657" s="33" t="s">
        <v>777</v>
      </c>
      <c r="G657" s="112"/>
      <c r="H657" s="108"/>
      <c r="I657" s="109"/>
      <c r="J657" s="108"/>
      <c r="K657" s="109"/>
      <c r="L657" s="108"/>
      <c r="M657" s="109"/>
      <c r="N657" s="109" t="e">
        <f t="shared" si="41"/>
        <v>#DIV/0!</v>
      </c>
      <c r="O657" s="199" t="e">
        <f t="shared" si="42"/>
        <v>#DIV/0!</v>
      </c>
      <c r="P657" s="200">
        <f t="shared" si="43"/>
        <v>0</v>
      </c>
    </row>
    <row r="658" spans="1:16" s="31" customFormat="1" ht="12.75" customHeight="1" x14ac:dyDescent="0.2">
      <c r="A658" s="105"/>
      <c r="B658" s="106"/>
      <c r="C658" s="111"/>
      <c r="D658" s="32" t="s">
        <v>76</v>
      </c>
      <c r="E658" s="32" t="s">
        <v>961</v>
      </c>
      <c r="F658" s="33" t="s">
        <v>777</v>
      </c>
      <c r="G658" s="112"/>
      <c r="H658" s="108"/>
      <c r="I658" s="109"/>
      <c r="J658" s="108"/>
      <c r="K658" s="109"/>
      <c r="L658" s="108"/>
      <c r="M658" s="109"/>
      <c r="N658" s="109" t="e">
        <f t="shared" si="41"/>
        <v>#DIV/0!</v>
      </c>
      <c r="O658" s="199" t="e">
        <f t="shared" si="42"/>
        <v>#DIV/0!</v>
      </c>
      <c r="P658" s="200">
        <f t="shared" si="43"/>
        <v>0</v>
      </c>
    </row>
    <row r="659" spans="1:16" s="31" customFormat="1" ht="13.5" customHeight="1" x14ac:dyDescent="0.2">
      <c r="A659" s="105"/>
      <c r="B659" s="106"/>
      <c r="C659" s="111"/>
      <c r="D659" s="35" t="s">
        <v>61</v>
      </c>
      <c r="E659" s="35" t="s">
        <v>962</v>
      </c>
      <c r="F659" s="36" t="s">
        <v>777</v>
      </c>
      <c r="G659" s="112"/>
      <c r="H659" s="108"/>
      <c r="I659" s="109"/>
      <c r="J659" s="108"/>
      <c r="K659" s="109"/>
      <c r="L659" s="108"/>
      <c r="M659" s="109"/>
      <c r="N659" s="109" t="e">
        <f t="shared" si="41"/>
        <v>#DIV/0!</v>
      </c>
      <c r="O659" s="199" t="e">
        <f t="shared" si="42"/>
        <v>#DIV/0!</v>
      </c>
      <c r="P659" s="200">
        <f t="shared" si="43"/>
        <v>0</v>
      </c>
    </row>
    <row r="660" spans="1:16" s="31" customFormat="1" ht="11.25" customHeight="1" x14ac:dyDescent="0.2">
      <c r="A660" s="105">
        <v>26</v>
      </c>
      <c r="B660" s="106" t="s">
        <v>963</v>
      </c>
      <c r="C660" s="111" t="s">
        <v>964</v>
      </c>
      <c r="D660" s="29" t="s">
        <v>965</v>
      </c>
      <c r="E660" s="29" t="s">
        <v>666</v>
      </c>
      <c r="F660" s="30" t="s">
        <v>383</v>
      </c>
      <c r="G660" s="112" t="s">
        <v>57</v>
      </c>
      <c r="H660" s="108" t="s">
        <v>914</v>
      </c>
      <c r="I660" s="109">
        <v>340</v>
      </c>
      <c r="J660" s="108" t="s">
        <v>915</v>
      </c>
      <c r="K660" s="109">
        <v>301</v>
      </c>
      <c r="L660" s="108" t="s">
        <v>916</v>
      </c>
      <c r="M660" s="109">
        <v>356</v>
      </c>
      <c r="N660" s="109">
        <f t="shared" si="41"/>
        <v>23.098821518760552</v>
      </c>
      <c r="O660" s="109">
        <f t="shared" si="42"/>
        <v>6.9504979494765955</v>
      </c>
      <c r="P660" s="110">
        <f t="shared" si="43"/>
        <v>332.33333333333331</v>
      </c>
    </row>
    <row r="661" spans="1:16" s="31" customFormat="1" ht="12.75" customHeight="1" x14ac:dyDescent="0.2">
      <c r="A661" s="105"/>
      <c r="B661" s="106"/>
      <c r="C661" s="111"/>
      <c r="D661" s="32" t="s">
        <v>966</v>
      </c>
      <c r="E661" s="32" t="s">
        <v>967</v>
      </c>
      <c r="F661" s="33"/>
      <c r="G661" s="112"/>
      <c r="H661" s="108"/>
      <c r="I661" s="109"/>
      <c r="J661" s="108"/>
      <c r="K661" s="109"/>
      <c r="L661" s="108"/>
      <c r="M661" s="109"/>
      <c r="N661" s="109" t="e">
        <f t="shared" si="41"/>
        <v>#DIV/0!</v>
      </c>
      <c r="O661" s="109" t="e">
        <f t="shared" si="42"/>
        <v>#DIV/0!</v>
      </c>
      <c r="P661" s="110">
        <f t="shared" si="43"/>
        <v>0</v>
      </c>
    </row>
    <row r="662" spans="1:16" s="31" customFormat="1" ht="12.75" customHeight="1" x14ac:dyDescent="0.2">
      <c r="A662" s="105"/>
      <c r="B662" s="106"/>
      <c r="C662" s="111"/>
      <c r="D662" s="32" t="s">
        <v>61</v>
      </c>
      <c r="E662" s="32" t="s">
        <v>74</v>
      </c>
      <c r="F662" s="33" t="s">
        <v>777</v>
      </c>
      <c r="G662" s="112"/>
      <c r="H662" s="108"/>
      <c r="I662" s="109"/>
      <c r="J662" s="108"/>
      <c r="K662" s="109"/>
      <c r="L662" s="108"/>
      <c r="M662" s="109"/>
      <c r="N662" s="109" t="e">
        <f t="shared" ref="N662:N693" si="44">_xlfn.STDEV.P(I662,K662,M662)</f>
        <v>#DIV/0!</v>
      </c>
      <c r="O662" s="109" t="e">
        <f t="shared" ref="O662:O693" si="45">N662/P662*100</f>
        <v>#DIV/0!</v>
      </c>
      <c r="P662" s="110">
        <f t="shared" ref="P662:P693" si="46">(I662+K662+M662)/3</f>
        <v>0</v>
      </c>
    </row>
    <row r="663" spans="1:16" s="31" customFormat="1" ht="13.5" customHeight="1" x14ac:dyDescent="0.2">
      <c r="A663" s="105"/>
      <c r="B663" s="106"/>
      <c r="C663" s="111"/>
      <c r="D663" s="35" t="s">
        <v>76</v>
      </c>
      <c r="E663" s="35" t="s">
        <v>968</v>
      </c>
      <c r="F663" s="36" t="s">
        <v>777</v>
      </c>
      <c r="G663" s="112"/>
      <c r="H663" s="108"/>
      <c r="I663" s="109"/>
      <c r="J663" s="108"/>
      <c r="K663" s="109"/>
      <c r="L663" s="108"/>
      <c r="M663" s="109"/>
      <c r="N663" s="109" t="e">
        <f t="shared" si="44"/>
        <v>#DIV/0!</v>
      </c>
      <c r="O663" s="109" t="e">
        <f t="shared" si="45"/>
        <v>#DIV/0!</v>
      </c>
      <c r="P663" s="110">
        <f t="shared" si="46"/>
        <v>0</v>
      </c>
    </row>
    <row r="664" spans="1:16" s="31" customFormat="1" ht="11.25" customHeight="1" x14ac:dyDescent="0.2">
      <c r="A664" s="105">
        <v>27</v>
      </c>
      <c r="B664" s="106" t="s">
        <v>969</v>
      </c>
      <c r="C664" s="111" t="s">
        <v>970</v>
      </c>
      <c r="D664" s="29" t="s">
        <v>971</v>
      </c>
      <c r="E664" s="29" t="s">
        <v>972</v>
      </c>
      <c r="F664" s="30" t="s">
        <v>63</v>
      </c>
      <c r="G664" s="112" t="s">
        <v>973</v>
      </c>
      <c r="H664" s="108" t="s">
        <v>914</v>
      </c>
      <c r="I664" s="109">
        <v>3500</v>
      </c>
      <c r="J664" s="108" t="s">
        <v>915</v>
      </c>
      <c r="K664" s="109">
        <v>3890</v>
      </c>
      <c r="L664" s="108" t="s">
        <v>916</v>
      </c>
      <c r="M664" s="109">
        <v>4210</v>
      </c>
      <c r="N664" s="109">
        <f t="shared" si="44"/>
        <v>290.32548783888899</v>
      </c>
      <c r="O664" s="109">
        <f t="shared" si="45"/>
        <v>7.5084177889367849</v>
      </c>
      <c r="P664" s="110">
        <f t="shared" si="46"/>
        <v>3866.6666666666665</v>
      </c>
    </row>
    <row r="665" spans="1:16" s="31" customFormat="1" ht="12.75" customHeight="1" x14ac:dyDescent="0.2">
      <c r="A665" s="105"/>
      <c r="B665" s="106"/>
      <c r="C665" s="111"/>
      <c r="D665" s="32" t="s">
        <v>966</v>
      </c>
      <c r="E665" s="32" t="s">
        <v>974</v>
      </c>
      <c r="F665" s="33"/>
      <c r="G665" s="112"/>
      <c r="H665" s="108"/>
      <c r="I665" s="109"/>
      <c r="J665" s="108"/>
      <c r="K665" s="109"/>
      <c r="L665" s="108"/>
      <c r="M665" s="109"/>
      <c r="N665" s="109" t="e">
        <f t="shared" si="44"/>
        <v>#DIV/0!</v>
      </c>
      <c r="O665" s="109" t="e">
        <f t="shared" si="45"/>
        <v>#DIV/0!</v>
      </c>
      <c r="P665" s="110">
        <f t="shared" si="46"/>
        <v>0</v>
      </c>
    </row>
    <row r="666" spans="1:16" s="31" customFormat="1" ht="33.75" customHeight="1" x14ac:dyDescent="0.2">
      <c r="A666" s="105"/>
      <c r="B666" s="106"/>
      <c r="C666" s="111"/>
      <c r="D666" s="32" t="s">
        <v>975</v>
      </c>
      <c r="E666" s="32" t="s">
        <v>976</v>
      </c>
      <c r="F666" s="33"/>
      <c r="G666" s="112"/>
      <c r="H666" s="108"/>
      <c r="I666" s="109"/>
      <c r="J666" s="108"/>
      <c r="K666" s="109"/>
      <c r="L666" s="108"/>
      <c r="M666" s="109"/>
      <c r="N666" s="109" t="e">
        <f t="shared" si="44"/>
        <v>#DIV/0!</v>
      </c>
      <c r="O666" s="109" t="e">
        <f t="shared" si="45"/>
        <v>#DIV/0!</v>
      </c>
      <c r="P666" s="110">
        <f t="shared" si="46"/>
        <v>0</v>
      </c>
    </row>
    <row r="667" spans="1:16" s="31" customFormat="1" ht="12.75" customHeight="1" x14ac:dyDescent="0.2">
      <c r="A667" s="105"/>
      <c r="B667" s="106"/>
      <c r="C667" s="111"/>
      <c r="D667" s="32" t="s">
        <v>977</v>
      </c>
      <c r="E667" s="32" t="s">
        <v>978</v>
      </c>
      <c r="F667" s="33" t="s">
        <v>777</v>
      </c>
      <c r="G667" s="112"/>
      <c r="H667" s="108"/>
      <c r="I667" s="109"/>
      <c r="J667" s="108"/>
      <c r="K667" s="109"/>
      <c r="L667" s="108"/>
      <c r="M667" s="109"/>
      <c r="N667" s="109" t="e">
        <f t="shared" si="44"/>
        <v>#DIV/0!</v>
      </c>
      <c r="O667" s="109" t="e">
        <f t="shared" si="45"/>
        <v>#DIV/0!</v>
      </c>
      <c r="P667" s="110">
        <f t="shared" si="46"/>
        <v>0</v>
      </c>
    </row>
    <row r="668" spans="1:16" s="31" customFormat="1" ht="13.5" customHeight="1" x14ac:dyDescent="0.2">
      <c r="A668" s="105"/>
      <c r="B668" s="106"/>
      <c r="C668" s="111"/>
      <c r="D668" s="35" t="s">
        <v>979</v>
      </c>
      <c r="E668" s="35" t="s">
        <v>283</v>
      </c>
      <c r="F668" s="36" t="s">
        <v>980</v>
      </c>
      <c r="G668" s="112"/>
      <c r="H668" s="108"/>
      <c r="I668" s="109"/>
      <c r="J668" s="108"/>
      <c r="K668" s="109"/>
      <c r="L668" s="108"/>
      <c r="M668" s="109"/>
      <c r="N668" s="109" t="e">
        <f t="shared" si="44"/>
        <v>#DIV/0!</v>
      </c>
      <c r="O668" s="109" t="e">
        <f t="shared" si="45"/>
        <v>#DIV/0!</v>
      </c>
      <c r="P668" s="110">
        <f t="shared" si="46"/>
        <v>0</v>
      </c>
    </row>
    <row r="669" spans="1:16" s="31" customFormat="1" ht="11.25" customHeight="1" x14ac:dyDescent="0.2">
      <c r="A669" s="105">
        <v>28</v>
      </c>
      <c r="B669" s="106" t="s">
        <v>981</v>
      </c>
      <c r="C669" s="107" t="s">
        <v>982</v>
      </c>
      <c r="D669" s="29" t="s">
        <v>76</v>
      </c>
      <c r="E669" s="29" t="s">
        <v>983</v>
      </c>
      <c r="F669" s="30" t="s">
        <v>63</v>
      </c>
      <c r="G669" s="106" t="s">
        <v>57</v>
      </c>
      <c r="H669" s="108" t="s">
        <v>984</v>
      </c>
      <c r="I669" s="109">
        <v>120</v>
      </c>
      <c r="J669" s="108" t="s">
        <v>985</v>
      </c>
      <c r="K669" s="109">
        <v>159</v>
      </c>
      <c r="L669" s="108" t="s">
        <v>986</v>
      </c>
      <c r="M669" s="109">
        <v>131</v>
      </c>
      <c r="N669" s="109">
        <f t="shared" si="44"/>
        <v>16.418147141366333</v>
      </c>
      <c r="O669" s="109">
        <f t="shared" si="45"/>
        <v>12.013278396121709</v>
      </c>
      <c r="P669" s="110">
        <f t="shared" si="46"/>
        <v>136.66666666666666</v>
      </c>
    </row>
    <row r="670" spans="1:16" s="31" customFormat="1" ht="12.75" customHeight="1" x14ac:dyDescent="0.2">
      <c r="A670" s="105"/>
      <c r="B670" s="106"/>
      <c r="C670" s="107"/>
      <c r="D670" s="32" t="s">
        <v>181</v>
      </c>
      <c r="E670" s="32" t="s">
        <v>624</v>
      </c>
      <c r="F670" s="33"/>
      <c r="G670" s="106"/>
      <c r="H670" s="108"/>
      <c r="I670" s="109"/>
      <c r="J670" s="108"/>
      <c r="K670" s="109"/>
      <c r="L670" s="108"/>
      <c r="M670" s="109"/>
      <c r="N670" s="109" t="e">
        <f t="shared" si="44"/>
        <v>#DIV/0!</v>
      </c>
      <c r="O670" s="109" t="e">
        <f t="shared" si="45"/>
        <v>#DIV/0!</v>
      </c>
      <c r="P670" s="110">
        <f t="shared" si="46"/>
        <v>0</v>
      </c>
    </row>
    <row r="671" spans="1:16" s="31" customFormat="1" ht="12.75" customHeight="1" x14ac:dyDescent="0.2">
      <c r="A671" s="105"/>
      <c r="B671" s="106"/>
      <c r="C671" s="107"/>
      <c r="D671" s="32" t="s">
        <v>61</v>
      </c>
      <c r="E671" s="32" t="s">
        <v>987</v>
      </c>
      <c r="F671" s="33" t="s">
        <v>63</v>
      </c>
      <c r="G671" s="106"/>
      <c r="H671" s="108"/>
      <c r="I671" s="109"/>
      <c r="J671" s="108"/>
      <c r="K671" s="109"/>
      <c r="L671" s="108"/>
      <c r="M671" s="109"/>
      <c r="N671" s="109" t="e">
        <f t="shared" si="44"/>
        <v>#DIV/0!</v>
      </c>
      <c r="O671" s="109" t="e">
        <f t="shared" si="45"/>
        <v>#DIV/0!</v>
      </c>
      <c r="P671" s="110">
        <f t="shared" si="46"/>
        <v>0</v>
      </c>
    </row>
    <row r="672" spans="1:16" s="31" customFormat="1" ht="15.75" customHeight="1" x14ac:dyDescent="0.2">
      <c r="A672" s="105"/>
      <c r="B672" s="106"/>
      <c r="C672" s="107"/>
      <c r="D672" s="32" t="s">
        <v>467</v>
      </c>
      <c r="E672" s="32" t="s">
        <v>988</v>
      </c>
      <c r="F672" s="33"/>
      <c r="G672" s="106"/>
      <c r="H672" s="108"/>
      <c r="I672" s="109"/>
      <c r="J672" s="108"/>
      <c r="K672" s="109"/>
      <c r="L672" s="108"/>
      <c r="M672" s="109"/>
      <c r="N672" s="109" t="e">
        <f t="shared" si="44"/>
        <v>#DIV/0!</v>
      </c>
      <c r="O672" s="109" t="e">
        <f t="shared" si="45"/>
        <v>#DIV/0!</v>
      </c>
      <c r="P672" s="110">
        <f t="shared" si="46"/>
        <v>0</v>
      </c>
    </row>
    <row r="673" spans="1:16" s="31" customFormat="1" ht="13.5" customHeight="1" x14ac:dyDescent="0.2">
      <c r="A673" s="105"/>
      <c r="B673" s="106"/>
      <c r="C673" s="107"/>
      <c r="D673" s="35" t="s">
        <v>617</v>
      </c>
      <c r="E673" s="35" t="s">
        <v>127</v>
      </c>
      <c r="F673" s="36" t="s">
        <v>63</v>
      </c>
      <c r="G673" s="106"/>
      <c r="H673" s="108"/>
      <c r="I673" s="109"/>
      <c r="J673" s="108"/>
      <c r="K673" s="109"/>
      <c r="L673" s="108"/>
      <c r="M673" s="109"/>
      <c r="N673" s="109" t="e">
        <f t="shared" si="44"/>
        <v>#DIV/0!</v>
      </c>
      <c r="O673" s="109" t="e">
        <f t="shared" si="45"/>
        <v>#DIV/0!</v>
      </c>
      <c r="P673" s="110">
        <f t="shared" si="46"/>
        <v>0</v>
      </c>
    </row>
    <row r="674" spans="1:16" s="31" customFormat="1" ht="22.5" customHeight="1" x14ac:dyDescent="0.2">
      <c r="A674" s="105">
        <v>29</v>
      </c>
      <c r="B674" s="106" t="s">
        <v>981</v>
      </c>
      <c r="C674" s="107" t="s">
        <v>989</v>
      </c>
      <c r="D674" s="29" t="s">
        <v>578</v>
      </c>
      <c r="E674" s="29" t="s">
        <v>990</v>
      </c>
      <c r="F674" s="30"/>
      <c r="G674" s="106" t="s">
        <v>57</v>
      </c>
      <c r="H674" s="108" t="s">
        <v>984</v>
      </c>
      <c r="I674" s="109">
        <v>220</v>
      </c>
      <c r="J674" s="108" t="s">
        <v>985</v>
      </c>
      <c r="K674" s="109">
        <v>218</v>
      </c>
      <c r="L674" s="108" t="s">
        <v>986</v>
      </c>
      <c r="M674" s="109">
        <v>230</v>
      </c>
      <c r="N674" s="109">
        <f t="shared" si="44"/>
        <v>5.2493385826745405</v>
      </c>
      <c r="O674" s="109">
        <f t="shared" si="45"/>
        <v>2.3574873874286859</v>
      </c>
      <c r="P674" s="110">
        <f t="shared" si="46"/>
        <v>222.66666666666666</v>
      </c>
    </row>
    <row r="675" spans="1:16" s="31" customFormat="1" ht="17.25" customHeight="1" x14ac:dyDescent="0.2">
      <c r="A675" s="105"/>
      <c r="B675" s="106"/>
      <c r="C675" s="107"/>
      <c r="D675" s="32" t="s">
        <v>991</v>
      </c>
      <c r="E675" s="32" t="s">
        <v>200</v>
      </c>
      <c r="F675" s="33"/>
      <c r="G675" s="106"/>
      <c r="H675" s="108"/>
      <c r="I675" s="109"/>
      <c r="J675" s="108"/>
      <c r="K675" s="109"/>
      <c r="L675" s="108"/>
      <c r="M675" s="109"/>
      <c r="N675" s="109" t="e">
        <f t="shared" si="44"/>
        <v>#DIV/0!</v>
      </c>
      <c r="O675" s="109" t="e">
        <f t="shared" si="45"/>
        <v>#DIV/0!</v>
      </c>
      <c r="P675" s="110">
        <f t="shared" si="46"/>
        <v>0</v>
      </c>
    </row>
    <row r="676" spans="1:16" s="31" customFormat="1" ht="17.25" customHeight="1" x14ac:dyDescent="0.2">
      <c r="A676" s="105"/>
      <c r="B676" s="106"/>
      <c r="C676" s="107"/>
      <c r="D676" s="32" t="s">
        <v>181</v>
      </c>
      <c r="E676" s="32" t="s">
        <v>624</v>
      </c>
      <c r="F676" s="33"/>
      <c r="G676" s="106"/>
      <c r="H676" s="108"/>
      <c r="I676" s="109"/>
      <c r="J676" s="108"/>
      <c r="K676" s="109"/>
      <c r="L676" s="108"/>
      <c r="M676" s="109"/>
      <c r="N676" s="109" t="e">
        <f t="shared" si="44"/>
        <v>#DIV/0!</v>
      </c>
      <c r="O676" s="109" t="e">
        <f t="shared" si="45"/>
        <v>#DIV/0!</v>
      </c>
      <c r="P676" s="110">
        <f t="shared" si="46"/>
        <v>0</v>
      </c>
    </row>
    <row r="677" spans="1:16" s="31" customFormat="1" ht="12.75" customHeight="1" x14ac:dyDescent="0.2">
      <c r="A677" s="105"/>
      <c r="B677" s="106"/>
      <c r="C677" s="107"/>
      <c r="D677" s="32" t="s">
        <v>508</v>
      </c>
      <c r="E677" s="32" t="s">
        <v>961</v>
      </c>
      <c r="F677" s="33" t="s">
        <v>800</v>
      </c>
      <c r="G677" s="106"/>
      <c r="H677" s="108"/>
      <c r="I677" s="109"/>
      <c r="J677" s="108"/>
      <c r="K677" s="109"/>
      <c r="L677" s="108"/>
      <c r="M677" s="109"/>
      <c r="N677" s="109" t="e">
        <f t="shared" si="44"/>
        <v>#DIV/0!</v>
      </c>
      <c r="O677" s="109" t="e">
        <f t="shared" si="45"/>
        <v>#DIV/0!</v>
      </c>
      <c r="P677" s="110">
        <f t="shared" si="46"/>
        <v>0</v>
      </c>
    </row>
    <row r="678" spans="1:16" s="31" customFormat="1" ht="33.75" x14ac:dyDescent="0.2">
      <c r="A678" s="105"/>
      <c r="B678" s="106"/>
      <c r="C678" s="107"/>
      <c r="D678" s="35" t="s">
        <v>992</v>
      </c>
      <c r="E678" s="35" t="s">
        <v>993</v>
      </c>
      <c r="F678" s="36"/>
      <c r="G678" s="106"/>
      <c r="H678" s="108"/>
      <c r="I678" s="109"/>
      <c r="J678" s="108"/>
      <c r="K678" s="109"/>
      <c r="L678" s="108"/>
      <c r="M678" s="109"/>
      <c r="N678" s="109" t="e">
        <f t="shared" si="44"/>
        <v>#DIV/0!</v>
      </c>
      <c r="O678" s="109" t="e">
        <f t="shared" si="45"/>
        <v>#DIV/0!</v>
      </c>
      <c r="P678" s="110">
        <f t="shared" si="46"/>
        <v>0</v>
      </c>
    </row>
    <row r="679" spans="1:16" s="31" customFormat="1" ht="22.5" customHeight="1" x14ac:dyDescent="0.2">
      <c r="A679" s="105">
        <v>30</v>
      </c>
      <c r="B679" s="106" t="s">
        <v>981</v>
      </c>
      <c r="C679" s="107" t="s">
        <v>989</v>
      </c>
      <c r="D679" s="29" t="s">
        <v>578</v>
      </c>
      <c r="E679" s="29" t="s">
        <v>990</v>
      </c>
      <c r="F679" s="30"/>
      <c r="G679" s="106" t="s">
        <v>57</v>
      </c>
      <c r="H679" s="108" t="s">
        <v>984</v>
      </c>
      <c r="I679" s="109">
        <v>240</v>
      </c>
      <c r="J679" s="108" t="s">
        <v>985</v>
      </c>
      <c r="K679" s="109">
        <v>236</v>
      </c>
      <c r="L679" s="108" t="s">
        <v>986</v>
      </c>
      <c r="M679" s="109">
        <v>260</v>
      </c>
      <c r="N679" s="109">
        <f t="shared" si="44"/>
        <v>10.498677165349081</v>
      </c>
      <c r="O679" s="109">
        <f t="shared" si="45"/>
        <v>4.2793521054412009</v>
      </c>
      <c r="P679" s="110">
        <f t="shared" si="46"/>
        <v>245.33333333333334</v>
      </c>
    </row>
    <row r="680" spans="1:16" s="31" customFormat="1" ht="15.75" customHeight="1" x14ac:dyDescent="0.2">
      <c r="A680" s="105"/>
      <c r="B680" s="106"/>
      <c r="C680" s="107"/>
      <c r="D680" s="32" t="s">
        <v>991</v>
      </c>
      <c r="E680" s="32" t="s">
        <v>200</v>
      </c>
      <c r="F680" s="33"/>
      <c r="G680" s="106"/>
      <c r="H680" s="108"/>
      <c r="I680" s="109"/>
      <c r="J680" s="108"/>
      <c r="K680" s="109"/>
      <c r="L680" s="108"/>
      <c r="M680" s="109"/>
      <c r="N680" s="109" t="e">
        <f t="shared" si="44"/>
        <v>#DIV/0!</v>
      </c>
      <c r="O680" s="109" t="e">
        <f t="shared" si="45"/>
        <v>#DIV/0!</v>
      </c>
      <c r="P680" s="110">
        <f t="shared" si="46"/>
        <v>0</v>
      </c>
    </row>
    <row r="681" spans="1:16" s="31" customFormat="1" ht="12.75" customHeight="1" x14ac:dyDescent="0.2">
      <c r="A681" s="105"/>
      <c r="B681" s="106"/>
      <c r="C681" s="107"/>
      <c r="D681" s="32" t="s">
        <v>181</v>
      </c>
      <c r="E681" s="32" t="s">
        <v>624</v>
      </c>
      <c r="F681" s="33"/>
      <c r="G681" s="106"/>
      <c r="H681" s="108"/>
      <c r="I681" s="109"/>
      <c r="J681" s="108"/>
      <c r="K681" s="109"/>
      <c r="L681" s="108"/>
      <c r="M681" s="109"/>
      <c r="N681" s="109" t="e">
        <f t="shared" si="44"/>
        <v>#DIV/0!</v>
      </c>
      <c r="O681" s="109" t="e">
        <f t="shared" si="45"/>
        <v>#DIV/0!</v>
      </c>
      <c r="P681" s="110">
        <f t="shared" si="46"/>
        <v>0</v>
      </c>
    </row>
    <row r="682" spans="1:16" s="31" customFormat="1" ht="33.75" x14ac:dyDescent="0.2">
      <c r="A682" s="105"/>
      <c r="B682" s="106"/>
      <c r="C682" s="107"/>
      <c r="D682" s="32" t="s">
        <v>994</v>
      </c>
      <c r="E682" s="32" t="s">
        <v>993</v>
      </c>
      <c r="F682" s="33"/>
      <c r="G682" s="106"/>
      <c r="H682" s="108"/>
      <c r="I682" s="109"/>
      <c r="J682" s="108"/>
      <c r="K682" s="109"/>
      <c r="L682" s="108"/>
      <c r="M682" s="109"/>
      <c r="N682" s="109" t="e">
        <f t="shared" si="44"/>
        <v>#DIV/0!</v>
      </c>
      <c r="O682" s="109" t="e">
        <f t="shared" si="45"/>
        <v>#DIV/0!</v>
      </c>
      <c r="P682" s="110">
        <f t="shared" si="46"/>
        <v>0</v>
      </c>
    </row>
    <row r="683" spans="1:16" s="31" customFormat="1" ht="13.5" customHeight="1" x14ac:dyDescent="0.2">
      <c r="A683" s="105"/>
      <c r="B683" s="106"/>
      <c r="C683" s="107"/>
      <c r="D683" s="35" t="s">
        <v>508</v>
      </c>
      <c r="E683" s="35" t="s">
        <v>995</v>
      </c>
      <c r="F683" s="36" t="s">
        <v>800</v>
      </c>
      <c r="G683" s="106"/>
      <c r="H683" s="108"/>
      <c r="I683" s="109"/>
      <c r="J683" s="108"/>
      <c r="K683" s="109"/>
      <c r="L683" s="108"/>
      <c r="M683" s="109"/>
      <c r="N683" s="109" t="e">
        <f t="shared" si="44"/>
        <v>#DIV/0!</v>
      </c>
      <c r="O683" s="109" t="e">
        <f t="shared" si="45"/>
        <v>#DIV/0!</v>
      </c>
      <c r="P683" s="110">
        <f t="shared" si="46"/>
        <v>0</v>
      </c>
    </row>
    <row r="684" spans="1:16" s="31" customFormat="1" ht="11.25" customHeight="1" x14ac:dyDescent="0.2">
      <c r="A684" s="105">
        <v>31</v>
      </c>
      <c r="B684" s="106" t="s">
        <v>981</v>
      </c>
      <c r="C684" s="107" t="s">
        <v>996</v>
      </c>
      <c r="D684" s="29" t="s">
        <v>997</v>
      </c>
      <c r="E684" s="29" t="s">
        <v>200</v>
      </c>
      <c r="F684" s="30"/>
      <c r="G684" s="106" t="s">
        <v>57</v>
      </c>
      <c r="H684" s="108" t="s">
        <v>984</v>
      </c>
      <c r="I684" s="109">
        <v>1100</v>
      </c>
      <c r="J684" s="108" t="s">
        <v>985</v>
      </c>
      <c r="K684" s="109">
        <v>1250</v>
      </c>
      <c r="L684" s="108" t="s">
        <v>986</v>
      </c>
      <c r="M684" s="109">
        <v>1300</v>
      </c>
      <c r="N684" s="109">
        <f t="shared" si="44"/>
        <v>84.983658559879743</v>
      </c>
      <c r="O684" s="109">
        <f t="shared" si="45"/>
        <v>6.9849582377983346</v>
      </c>
      <c r="P684" s="110">
        <f t="shared" si="46"/>
        <v>1216.6666666666667</v>
      </c>
    </row>
    <row r="685" spans="1:16" s="31" customFormat="1" ht="12.75" customHeight="1" x14ac:dyDescent="0.2">
      <c r="A685" s="105"/>
      <c r="B685" s="106"/>
      <c r="C685" s="107"/>
      <c r="D685" s="32" t="s">
        <v>181</v>
      </c>
      <c r="E685" s="32" t="s">
        <v>624</v>
      </c>
      <c r="F685" s="33"/>
      <c r="G685" s="106"/>
      <c r="H685" s="108"/>
      <c r="I685" s="109"/>
      <c r="J685" s="108"/>
      <c r="K685" s="109"/>
      <c r="L685" s="108"/>
      <c r="M685" s="109"/>
      <c r="N685" s="109" t="e">
        <f t="shared" si="44"/>
        <v>#DIV/0!</v>
      </c>
      <c r="O685" s="109" t="e">
        <f t="shared" si="45"/>
        <v>#DIV/0!</v>
      </c>
      <c r="P685" s="110">
        <f t="shared" si="46"/>
        <v>0</v>
      </c>
    </row>
    <row r="686" spans="1:16" s="31" customFormat="1" ht="13.5" customHeight="1" x14ac:dyDescent="0.2">
      <c r="A686" s="105"/>
      <c r="B686" s="106"/>
      <c r="C686" s="107"/>
      <c r="D686" s="35" t="s">
        <v>508</v>
      </c>
      <c r="E686" s="35" t="s">
        <v>369</v>
      </c>
      <c r="F686" s="36" t="s">
        <v>800</v>
      </c>
      <c r="G686" s="106"/>
      <c r="H686" s="108"/>
      <c r="I686" s="109"/>
      <c r="J686" s="108"/>
      <c r="K686" s="109"/>
      <c r="L686" s="108"/>
      <c r="M686" s="109"/>
      <c r="N686" s="109" t="e">
        <f t="shared" si="44"/>
        <v>#DIV/0!</v>
      </c>
      <c r="O686" s="109" t="e">
        <f t="shared" si="45"/>
        <v>#DIV/0!</v>
      </c>
      <c r="P686" s="110">
        <f t="shared" si="46"/>
        <v>0</v>
      </c>
    </row>
    <row r="687" spans="1:16" s="31" customFormat="1" ht="11.25" customHeight="1" x14ac:dyDescent="0.2">
      <c r="A687" s="105">
        <v>32</v>
      </c>
      <c r="B687" s="106" t="s">
        <v>981</v>
      </c>
      <c r="C687" s="107" t="s">
        <v>996</v>
      </c>
      <c r="D687" s="29" t="s">
        <v>181</v>
      </c>
      <c r="E687" s="29" t="s">
        <v>624</v>
      </c>
      <c r="F687" s="30"/>
      <c r="G687" s="106" t="s">
        <v>57</v>
      </c>
      <c r="H687" s="108" t="s">
        <v>984</v>
      </c>
      <c r="I687" s="109">
        <v>1650</v>
      </c>
      <c r="J687" s="108" t="s">
        <v>985</v>
      </c>
      <c r="K687" s="109">
        <v>2120</v>
      </c>
      <c r="L687" s="108" t="s">
        <v>986</v>
      </c>
      <c r="M687" s="109">
        <v>1720</v>
      </c>
      <c r="N687" s="109">
        <f t="shared" si="44"/>
        <v>207.04266871026044</v>
      </c>
      <c r="O687" s="109">
        <f t="shared" si="45"/>
        <v>11.313807033347565</v>
      </c>
      <c r="P687" s="110">
        <f t="shared" si="46"/>
        <v>1830</v>
      </c>
    </row>
    <row r="688" spans="1:16" s="31" customFormat="1" ht="12.75" customHeight="1" x14ac:dyDescent="0.2">
      <c r="A688" s="105"/>
      <c r="B688" s="106"/>
      <c r="C688" s="107"/>
      <c r="D688" s="32" t="s">
        <v>997</v>
      </c>
      <c r="E688" s="32" t="s">
        <v>200</v>
      </c>
      <c r="F688" s="33"/>
      <c r="G688" s="106"/>
      <c r="H688" s="108"/>
      <c r="I688" s="109"/>
      <c r="J688" s="108"/>
      <c r="K688" s="109"/>
      <c r="L688" s="108"/>
      <c r="M688" s="109"/>
      <c r="N688" s="109" t="e">
        <f t="shared" si="44"/>
        <v>#DIV/0!</v>
      </c>
      <c r="O688" s="109" t="e">
        <f t="shared" si="45"/>
        <v>#DIV/0!</v>
      </c>
      <c r="P688" s="110">
        <f t="shared" si="46"/>
        <v>0</v>
      </c>
    </row>
    <row r="689" spans="1:16" s="31" customFormat="1" ht="13.5" customHeight="1" x14ac:dyDescent="0.2">
      <c r="A689" s="105"/>
      <c r="B689" s="106"/>
      <c r="C689" s="107"/>
      <c r="D689" s="35" t="s">
        <v>508</v>
      </c>
      <c r="E689" s="35" t="s">
        <v>795</v>
      </c>
      <c r="F689" s="36" t="s">
        <v>800</v>
      </c>
      <c r="G689" s="106"/>
      <c r="H689" s="108"/>
      <c r="I689" s="109"/>
      <c r="J689" s="108"/>
      <c r="K689" s="109"/>
      <c r="L689" s="108"/>
      <c r="M689" s="109"/>
      <c r="N689" s="109" t="e">
        <f t="shared" si="44"/>
        <v>#DIV/0!</v>
      </c>
      <c r="O689" s="109" t="e">
        <f t="shared" si="45"/>
        <v>#DIV/0!</v>
      </c>
      <c r="P689" s="110">
        <f t="shared" si="46"/>
        <v>0</v>
      </c>
    </row>
    <row r="690" spans="1:16" s="31" customFormat="1" ht="11.25" customHeight="1" x14ac:dyDescent="0.2">
      <c r="A690" s="105">
        <v>33</v>
      </c>
      <c r="B690" s="106" t="s">
        <v>981</v>
      </c>
      <c r="C690" s="107" t="s">
        <v>998</v>
      </c>
      <c r="D690" s="29" t="s">
        <v>181</v>
      </c>
      <c r="E690" s="29" t="s">
        <v>624</v>
      </c>
      <c r="F690" s="30"/>
      <c r="G690" s="106" t="s">
        <v>57</v>
      </c>
      <c r="H690" s="108" t="s">
        <v>984</v>
      </c>
      <c r="I690" s="109">
        <v>115</v>
      </c>
      <c r="J690" s="108" t="s">
        <v>985</v>
      </c>
      <c r="K690" s="109">
        <v>98.1</v>
      </c>
      <c r="L690" s="108" t="s">
        <v>986</v>
      </c>
      <c r="M690" s="109">
        <v>101</v>
      </c>
      <c r="N690" s="109">
        <f t="shared" si="44"/>
        <v>7.3787984568401574</v>
      </c>
      <c r="O690" s="109">
        <f t="shared" si="45"/>
        <v>7.0475629960268931</v>
      </c>
      <c r="P690" s="110">
        <f t="shared" si="46"/>
        <v>104.7</v>
      </c>
    </row>
    <row r="691" spans="1:16" s="31" customFormat="1" ht="12.75" customHeight="1" x14ac:dyDescent="0.2">
      <c r="A691" s="105"/>
      <c r="B691" s="106"/>
      <c r="C691" s="107"/>
      <c r="D691" s="32" t="s">
        <v>76</v>
      </c>
      <c r="E691" s="32" t="s">
        <v>706</v>
      </c>
      <c r="F691" s="33" t="s">
        <v>63</v>
      </c>
      <c r="G691" s="106"/>
      <c r="H691" s="108"/>
      <c r="I691" s="109"/>
      <c r="J691" s="108"/>
      <c r="K691" s="109"/>
      <c r="L691" s="108"/>
      <c r="M691" s="109"/>
      <c r="N691" s="109" t="e">
        <f t="shared" si="44"/>
        <v>#DIV/0!</v>
      </c>
      <c r="O691" s="109" t="e">
        <f t="shared" si="45"/>
        <v>#DIV/0!</v>
      </c>
      <c r="P691" s="110">
        <f t="shared" si="46"/>
        <v>0</v>
      </c>
    </row>
    <row r="692" spans="1:16" s="31" customFormat="1" ht="12.75" customHeight="1" x14ac:dyDescent="0.2">
      <c r="A692" s="105"/>
      <c r="B692" s="106"/>
      <c r="C692" s="107"/>
      <c r="D692" s="32" t="s">
        <v>61</v>
      </c>
      <c r="E692" s="32" t="s">
        <v>999</v>
      </c>
      <c r="F692" s="33" t="s">
        <v>63</v>
      </c>
      <c r="G692" s="106"/>
      <c r="H692" s="108"/>
      <c r="I692" s="109"/>
      <c r="J692" s="108"/>
      <c r="K692" s="109"/>
      <c r="L692" s="108"/>
      <c r="M692" s="109"/>
      <c r="N692" s="109" t="e">
        <f t="shared" si="44"/>
        <v>#DIV/0!</v>
      </c>
      <c r="O692" s="109" t="e">
        <f t="shared" si="45"/>
        <v>#DIV/0!</v>
      </c>
      <c r="P692" s="110">
        <f t="shared" si="46"/>
        <v>0</v>
      </c>
    </row>
    <row r="693" spans="1:16" s="31" customFormat="1" ht="12.75" customHeight="1" x14ac:dyDescent="0.2">
      <c r="A693" s="105"/>
      <c r="B693" s="106"/>
      <c r="C693" s="107"/>
      <c r="D693" s="32" t="s">
        <v>726</v>
      </c>
      <c r="E693" s="32" t="s">
        <v>1000</v>
      </c>
      <c r="F693" s="33"/>
      <c r="G693" s="106"/>
      <c r="H693" s="108"/>
      <c r="I693" s="109"/>
      <c r="J693" s="108"/>
      <c r="K693" s="109"/>
      <c r="L693" s="108"/>
      <c r="M693" s="109"/>
      <c r="N693" s="109" t="e">
        <f t="shared" si="44"/>
        <v>#DIV/0!</v>
      </c>
      <c r="O693" s="109" t="e">
        <f t="shared" si="45"/>
        <v>#DIV/0!</v>
      </c>
      <c r="P693" s="110">
        <f t="shared" si="46"/>
        <v>0</v>
      </c>
    </row>
    <row r="694" spans="1:16" s="31" customFormat="1" ht="13.5" customHeight="1" x14ac:dyDescent="0.2">
      <c r="A694" s="105"/>
      <c r="B694" s="106"/>
      <c r="C694" s="107"/>
      <c r="D694" s="35" t="s">
        <v>1001</v>
      </c>
      <c r="E694" s="35" t="s">
        <v>1002</v>
      </c>
      <c r="F694" s="36"/>
      <c r="G694" s="106"/>
      <c r="H694" s="108"/>
      <c r="I694" s="109"/>
      <c r="J694" s="108"/>
      <c r="K694" s="109"/>
      <c r="L694" s="108"/>
      <c r="M694" s="109"/>
      <c r="N694" s="109" t="e">
        <f t="shared" ref="N694:N715" si="47">_xlfn.STDEV.P(I694,K694,M694)</f>
        <v>#DIV/0!</v>
      </c>
      <c r="O694" s="109" t="e">
        <f t="shared" ref="O694:O715" si="48">N694/P694*100</f>
        <v>#DIV/0!</v>
      </c>
      <c r="P694" s="110">
        <f t="shared" ref="P694:P715" si="49">(I694+K694+M694)/3</f>
        <v>0</v>
      </c>
    </row>
    <row r="695" spans="1:16" s="31" customFormat="1" ht="22.5" customHeight="1" x14ac:dyDescent="0.2">
      <c r="A695" s="105">
        <v>34</v>
      </c>
      <c r="B695" s="106" t="s">
        <v>1003</v>
      </c>
      <c r="C695" s="107" t="s">
        <v>1004</v>
      </c>
      <c r="D695" s="29" t="s">
        <v>1005</v>
      </c>
      <c r="E695" s="29" t="s">
        <v>69</v>
      </c>
      <c r="F695" s="30"/>
      <c r="G695" s="106" t="s">
        <v>926</v>
      </c>
      <c r="H695" s="108" t="s">
        <v>984</v>
      </c>
      <c r="I695" s="109">
        <v>120</v>
      </c>
      <c r="J695" s="108" t="s">
        <v>985</v>
      </c>
      <c r="K695" s="109">
        <v>153</v>
      </c>
      <c r="L695" s="108" t="s">
        <v>986</v>
      </c>
      <c r="M695" s="109">
        <v>146</v>
      </c>
      <c r="N695" s="109">
        <f t="shared" si="47"/>
        <v>14.197026292697903</v>
      </c>
      <c r="O695" s="109">
        <f t="shared" si="48"/>
        <v>10.164935293101124</v>
      </c>
      <c r="P695" s="110">
        <f t="shared" si="49"/>
        <v>139.66666666666666</v>
      </c>
    </row>
    <row r="696" spans="1:16" s="31" customFormat="1" ht="22.5" x14ac:dyDescent="0.2">
      <c r="A696" s="105"/>
      <c r="B696" s="106"/>
      <c r="C696" s="107"/>
      <c r="D696" s="32" t="s">
        <v>1006</v>
      </c>
      <c r="E696" s="32" t="s">
        <v>112</v>
      </c>
      <c r="F696" s="33"/>
      <c r="G696" s="106"/>
      <c r="H696" s="108"/>
      <c r="I696" s="109"/>
      <c r="J696" s="108"/>
      <c r="K696" s="109"/>
      <c r="L696" s="108"/>
      <c r="M696" s="109"/>
      <c r="N696" s="109" t="e">
        <f t="shared" si="47"/>
        <v>#DIV/0!</v>
      </c>
      <c r="O696" s="109" t="e">
        <f t="shared" si="48"/>
        <v>#DIV/0!</v>
      </c>
      <c r="P696" s="110">
        <f t="shared" si="49"/>
        <v>0</v>
      </c>
    </row>
    <row r="697" spans="1:16" s="31" customFormat="1" ht="22.5" x14ac:dyDescent="0.2">
      <c r="A697" s="105"/>
      <c r="B697" s="106"/>
      <c r="C697" s="107"/>
      <c r="D697" s="32" t="s">
        <v>947</v>
      </c>
      <c r="E697" s="32" t="s">
        <v>1007</v>
      </c>
      <c r="F697" s="33"/>
      <c r="G697" s="106"/>
      <c r="H697" s="108"/>
      <c r="I697" s="109"/>
      <c r="J697" s="108"/>
      <c r="K697" s="109"/>
      <c r="L697" s="108"/>
      <c r="M697" s="109"/>
      <c r="N697" s="109" t="e">
        <f t="shared" si="47"/>
        <v>#DIV/0!</v>
      </c>
      <c r="O697" s="109" t="e">
        <f t="shared" si="48"/>
        <v>#DIV/0!</v>
      </c>
      <c r="P697" s="110">
        <f t="shared" si="49"/>
        <v>0</v>
      </c>
    </row>
    <row r="698" spans="1:16" s="31" customFormat="1" ht="22.5" x14ac:dyDescent="0.2">
      <c r="A698" s="105"/>
      <c r="B698" s="106"/>
      <c r="C698" s="107"/>
      <c r="D698" s="32" t="s">
        <v>1008</v>
      </c>
      <c r="E698" s="32" t="s">
        <v>1009</v>
      </c>
      <c r="F698" s="33"/>
      <c r="G698" s="106"/>
      <c r="H698" s="108"/>
      <c r="I698" s="109"/>
      <c r="J698" s="108"/>
      <c r="K698" s="109"/>
      <c r="L698" s="108"/>
      <c r="M698" s="109"/>
      <c r="N698" s="109" t="e">
        <f t="shared" si="47"/>
        <v>#DIV/0!</v>
      </c>
      <c r="O698" s="109" t="e">
        <f t="shared" si="48"/>
        <v>#DIV/0!</v>
      </c>
      <c r="P698" s="110">
        <f t="shared" si="49"/>
        <v>0</v>
      </c>
    </row>
    <row r="699" spans="1:16" s="31" customFormat="1" ht="12.75" customHeight="1" x14ac:dyDescent="0.2">
      <c r="A699" s="105"/>
      <c r="B699" s="106"/>
      <c r="C699" s="107"/>
      <c r="D699" s="32" t="s">
        <v>1010</v>
      </c>
      <c r="E699" s="32" t="s">
        <v>1011</v>
      </c>
      <c r="F699" s="33"/>
      <c r="G699" s="106"/>
      <c r="H699" s="108"/>
      <c r="I699" s="109"/>
      <c r="J699" s="108"/>
      <c r="K699" s="109"/>
      <c r="L699" s="108"/>
      <c r="M699" s="109"/>
      <c r="N699" s="109" t="e">
        <f t="shared" si="47"/>
        <v>#DIV/0!</v>
      </c>
      <c r="O699" s="109" t="e">
        <f t="shared" si="48"/>
        <v>#DIV/0!</v>
      </c>
      <c r="P699" s="110">
        <f t="shared" si="49"/>
        <v>0</v>
      </c>
    </row>
    <row r="700" spans="1:16" s="31" customFormat="1" ht="12.75" customHeight="1" x14ac:dyDescent="0.2">
      <c r="A700" s="105"/>
      <c r="B700" s="106"/>
      <c r="C700" s="107"/>
      <c r="D700" s="32" t="s">
        <v>472</v>
      </c>
      <c r="E700" s="32" t="s">
        <v>1012</v>
      </c>
      <c r="F700" s="33" t="s">
        <v>63</v>
      </c>
      <c r="G700" s="106"/>
      <c r="H700" s="108"/>
      <c r="I700" s="109"/>
      <c r="J700" s="108"/>
      <c r="K700" s="109"/>
      <c r="L700" s="108"/>
      <c r="M700" s="109"/>
      <c r="N700" s="109" t="e">
        <f t="shared" si="47"/>
        <v>#DIV/0!</v>
      </c>
      <c r="O700" s="109" t="e">
        <f t="shared" si="48"/>
        <v>#DIV/0!</v>
      </c>
      <c r="P700" s="110">
        <f t="shared" si="49"/>
        <v>0</v>
      </c>
    </row>
    <row r="701" spans="1:16" s="31" customFormat="1" ht="13.5" customHeight="1" x14ac:dyDescent="0.2">
      <c r="A701" s="105"/>
      <c r="B701" s="106"/>
      <c r="C701" s="107"/>
      <c r="D701" s="35" t="s">
        <v>1013</v>
      </c>
      <c r="E701" s="35" t="s">
        <v>1014</v>
      </c>
      <c r="F701" s="36" t="s">
        <v>63</v>
      </c>
      <c r="G701" s="106"/>
      <c r="H701" s="108"/>
      <c r="I701" s="109"/>
      <c r="J701" s="108"/>
      <c r="K701" s="109"/>
      <c r="L701" s="108"/>
      <c r="M701" s="109"/>
      <c r="N701" s="109" t="e">
        <f t="shared" si="47"/>
        <v>#DIV/0!</v>
      </c>
      <c r="O701" s="109" t="e">
        <f t="shared" si="48"/>
        <v>#DIV/0!</v>
      </c>
      <c r="P701" s="110">
        <f t="shared" si="49"/>
        <v>0</v>
      </c>
    </row>
    <row r="702" spans="1:16" s="31" customFormat="1" ht="22.5" customHeight="1" x14ac:dyDescent="0.2">
      <c r="A702" s="105">
        <v>35</v>
      </c>
      <c r="B702" s="106" t="s">
        <v>1003</v>
      </c>
      <c r="C702" s="107" t="s">
        <v>1004</v>
      </c>
      <c r="D702" s="89" t="s">
        <v>1005</v>
      </c>
      <c r="E702" s="89" t="s">
        <v>69</v>
      </c>
      <c r="F702" s="30"/>
      <c r="G702" s="106" t="s">
        <v>926</v>
      </c>
      <c r="H702" s="108" t="s">
        <v>984</v>
      </c>
      <c r="I702" s="109">
        <v>120</v>
      </c>
      <c r="J702" s="108" t="s">
        <v>985</v>
      </c>
      <c r="K702" s="109">
        <v>153</v>
      </c>
      <c r="L702" s="108" t="s">
        <v>986</v>
      </c>
      <c r="M702" s="109">
        <v>146</v>
      </c>
      <c r="N702" s="109">
        <f t="shared" si="47"/>
        <v>14.197026292697903</v>
      </c>
      <c r="O702" s="109">
        <f t="shared" si="48"/>
        <v>10.164935293101124</v>
      </c>
      <c r="P702" s="110">
        <f t="shared" si="49"/>
        <v>139.66666666666666</v>
      </c>
    </row>
    <row r="703" spans="1:16" s="31" customFormat="1" ht="22.5" x14ac:dyDescent="0.2">
      <c r="A703" s="105"/>
      <c r="B703" s="106"/>
      <c r="C703" s="107"/>
      <c r="D703" s="90" t="s">
        <v>1006</v>
      </c>
      <c r="E703" s="90" t="s">
        <v>112</v>
      </c>
      <c r="F703" s="33"/>
      <c r="G703" s="106"/>
      <c r="H703" s="108"/>
      <c r="I703" s="109"/>
      <c r="J703" s="108"/>
      <c r="K703" s="109"/>
      <c r="L703" s="108"/>
      <c r="M703" s="109"/>
      <c r="N703" s="109" t="e">
        <f t="shared" si="47"/>
        <v>#DIV/0!</v>
      </c>
      <c r="O703" s="109" t="e">
        <f t="shared" si="48"/>
        <v>#DIV/0!</v>
      </c>
      <c r="P703" s="110">
        <f t="shared" si="49"/>
        <v>0</v>
      </c>
    </row>
    <row r="704" spans="1:16" s="31" customFormat="1" ht="22.5" x14ac:dyDescent="0.2">
      <c r="A704" s="105"/>
      <c r="B704" s="106"/>
      <c r="C704" s="107"/>
      <c r="D704" s="90" t="s">
        <v>947</v>
      </c>
      <c r="E704" s="90" t="s">
        <v>1007</v>
      </c>
      <c r="F704" s="33"/>
      <c r="G704" s="106"/>
      <c r="H704" s="108"/>
      <c r="I704" s="109"/>
      <c r="J704" s="108"/>
      <c r="K704" s="109"/>
      <c r="L704" s="108"/>
      <c r="M704" s="109"/>
      <c r="N704" s="109" t="e">
        <f t="shared" si="47"/>
        <v>#DIV/0!</v>
      </c>
      <c r="O704" s="109" t="e">
        <f t="shared" si="48"/>
        <v>#DIV/0!</v>
      </c>
      <c r="P704" s="110">
        <f t="shared" si="49"/>
        <v>0</v>
      </c>
    </row>
    <row r="705" spans="1:16" s="31" customFormat="1" ht="22.5" x14ac:dyDescent="0.2">
      <c r="A705" s="105"/>
      <c r="B705" s="106"/>
      <c r="C705" s="107"/>
      <c r="D705" s="90" t="s">
        <v>1008</v>
      </c>
      <c r="E705" s="90" t="s">
        <v>1009</v>
      </c>
      <c r="F705" s="33"/>
      <c r="G705" s="106"/>
      <c r="H705" s="108"/>
      <c r="I705" s="109"/>
      <c r="J705" s="108"/>
      <c r="K705" s="109"/>
      <c r="L705" s="108"/>
      <c r="M705" s="109"/>
      <c r="N705" s="109" t="e">
        <f t="shared" si="47"/>
        <v>#DIV/0!</v>
      </c>
      <c r="O705" s="109" t="e">
        <f t="shared" si="48"/>
        <v>#DIV/0!</v>
      </c>
      <c r="P705" s="110">
        <f t="shared" si="49"/>
        <v>0</v>
      </c>
    </row>
    <row r="706" spans="1:16" s="31" customFormat="1" ht="12.75" customHeight="1" x14ac:dyDescent="0.2">
      <c r="A706" s="105"/>
      <c r="B706" s="106"/>
      <c r="C706" s="107"/>
      <c r="D706" s="90" t="s">
        <v>1010</v>
      </c>
      <c r="E706" s="90" t="s">
        <v>1015</v>
      </c>
      <c r="F706" s="33"/>
      <c r="G706" s="106"/>
      <c r="H706" s="108"/>
      <c r="I706" s="109"/>
      <c r="J706" s="108"/>
      <c r="K706" s="109"/>
      <c r="L706" s="108"/>
      <c r="M706" s="109"/>
      <c r="N706" s="109" t="e">
        <f t="shared" si="47"/>
        <v>#DIV/0!</v>
      </c>
      <c r="O706" s="109" t="e">
        <f t="shared" si="48"/>
        <v>#DIV/0!</v>
      </c>
      <c r="P706" s="110">
        <f t="shared" si="49"/>
        <v>0</v>
      </c>
    </row>
    <row r="707" spans="1:16" s="31" customFormat="1" ht="12.75" customHeight="1" x14ac:dyDescent="0.2">
      <c r="A707" s="105"/>
      <c r="B707" s="106"/>
      <c r="C707" s="107"/>
      <c r="D707" s="32" t="s">
        <v>1016</v>
      </c>
      <c r="E707" s="32" t="s">
        <v>1014</v>
      </c>
      <c r="F707" s="33" t="s">
        <v>63</v>
      </c>
      <c r="G707" s="106"/>
      <c r="H707" s="108"/>
      <c r="I707" s="109"/>
      <c r="J707" s="108"/>
      <c r="K707" s="109"/>
      <c r="L707" s="108"/>
      <c r="M707" s="109"/>
      <c r="N707" s="109" t="e">
        <f t="shared" si="47"/>
        <v>#DIV/0!</v>
      </c>
      <c r="O707" s="109" t="e">
        <f t="shared" si="48"/>
        <v>#DIV/0!</v>
      </c>
      <c r="P707" s="110">
        <f t="shared" si="49"/>
        <v>0</v>
      </c>
    </row>
    <row r="708" spans="1:16" s="31" customFormat="1" ht="13.5" customHeight="1" x14ac:dyDescent="0.2">
      <c r="A708" s="105"/>
      <c r="B708" s="106"/>
      <c r="C708" s="107"/>
      <c r="D708" s="35" t="s">
        <v>472</v>
      </c>
      <c r="E708" s="35" t="s">
        <v>1012</v>
      </c>
      <c r="F708" s="36" t="s">
        <v>63</v>
      </c>
      <c r="G708" s="106"/>
      <c r="H708" s="108"/>
      <c r="I708" s="109"/>
      <c r="J708" s="108"/>
      <c r="K708" s="109"/>
      <c r="L708" s="108"/>
      <c r="M708" s="109"/>
      <c r="N708" s="109" t="e">
        <f t="shared" si="47"/>
        <v>#DIV/0!</v>
      </c>
      <c r="O708" s="109" t="e">
        <f t="shared" si="48"/>
        <v>#DIV/0!</v>
      </c>
      <c r="P708" s="110">
        <f t="shared" si="49"/>
        <v>0</v>
      </c>
    </row>
    <row r="709" spans="1:16" s="31" customFormat="1" ht="22.5" customHeight="1" x14ac:dyDescent="0.2">
      <c r="A709" s="105">
        <v>36</v>
      </c>
      <c r="B709" s="106" t="s">
        <v>1003</v>
      </c>
      <c r="C709" s="107" t="s">
        <v>1004</v>
      </c>
      <c r="D709" s="89" t="s">
        <v>1005</v>
      </c>
      <c r="E709" s="89" t="s">
        <v>69</v>
      </c>
      <c r="F709" s="30"/>
      <c r="G709" s="106" t="s">
        <v>926</v>
      </c>
      <c r="H709" s="108" t="s">
        <v>984</v>
      </c>
      <c r="I709" s="109">
        <v>120</v>
      </c>
      <c r="J709" s="108" t="s">
        <v>985</v>
      </c>
      <c r="K709" s="109">
        <v>153</v>
      </c>
      <c r="L709" s="108" t="s">
        <v>986</v>
      </c>
      <c r="M709" s="109">
        <v>146</v>
      </c>
      <c r="N709" s="109">
        <f t="shared" si="47"/>
        <v>14.197026292697903</v>
      </c>
      <c r="O709" s="109">
        <f t="shared" si="48"/>
        <v>10.164935293101124</v>
      </c>
      <c r="P709" s="110">
        <f t="shared" si="49"/>
        <v>139.66666666666666</v>
      </c>
    </row>
    <row r="710" spans="1:16" s="31" customFormat="1" ht="22.5" x14ac:dyDescent="0.2">
      <c r="A710" s="105"/>
      <c r="B710" s="106"/>
      <c r="C710" s="107"/>
      <c r="D710" s="90" t="s">
        <v>1006</v>
      </c>
      <c r="E710" s="90" t="s">
        <v>112</v>
      </c>
      <c r="F710" s="33"/>
      <c r="G710" s="106"/>
      <c r="H710" s="108"/>
      <c r="I710" s="109"/>
      <c r="J710" s="108"/>
      <c r="K710" s="109"/>
      <c r="L710" s="108"/>
      <c r="M710" s="109"/>
      <c r="N710" s="109" t="e">
        <f t="shared" si="47"/>
        <v>#DIV/0!</v>
      </c>
      <c r="O710" s="109" t="e">
        <f t="shared" si="48"/>
        <v>#DIV/0!</v>
      </c>
      <c r="P710" s="110">
        <f t="shared" si="49"/>
        <v>0</v>
      </c>
    </row>
    <row r="711" spans="1:16" s="31" customFormat="1" ht="22.5" x14ac:dyDescent="0.2">
      <c r="A711" s="105"/>
      <c r="B711" s="106"/>
      <c r="C711" s="107"/>
      <c r="D711" s="90" t="s">
        <v>947</v>
      </c>
      <c r="E711" s="90" t="s">
        <v>1007</v>
      </c>
      <c r="F711" s="33"/>
      <c r="G711" s="106"/>
      <c r="H711" s="108"/>
      <c r="I711" s="109"/>
      <c r="J711" s="108"/>
      <c r="K711" s="109"/>
      <c r="L711" s="108"/>
      <c r="M711" s="109"/>
      <c r="N711" s="109" t="e">
        <f t="shared" si="47"/>
        <v>#DIV/0!</v>
      </c>
      <c r="O711" s="109" t="e">
        <f t="shared" si="48"/>
        <v>#DIV/0!</v>
      </c>
      <c r="P711" s="110">
        <f t="shared" si="49"/>
        <v>0</v>
      </c>
    </row>
    <row r="712" spans="1:16" s="31" customFormat="1" ht="22.5" x14ac:dyDescent="0.2">
      <c r="A712" s="105"/>
      <c r="B712" s="106"/>
      <c r="C712" s="107"/>
      <c r="D712" s="90" t="s">
        <v>1008</v>
      </c>
      <c r="E712" s="90" t="s">
        <v>1009</v>
      </c>
      <c r="F712" s="33"/>
      <c r="G712" s="106"/>
      <c r="H712" s="108"/>
      <c r="I712" s="109"/>
      <c r="J712" s="108"/>
      <c r="K712" s="109"/>
      <c r="L712" s="108"/>
      <c r="M712" s="109"/>
      <c r="N712" s="109" t="e">
        <f t="shared" si="47"/>
        <v>#DIV/0!</v>
      </c>
      <c r="O712" s="109" t="e">
        <f t="shared" si="48"/>
        <v>#DIV/0!</v>
      </c>
      <c r="P712" s="110">
        <f t="shared" si="49"/>
        <v>0</v>
      </c>
    </row>
    <row r="713" spans="1:16" s="31" customFormat="1" ht="12.75" customHeight="1" x14ac:dyDescent="0.2">
      <c r="A713" s="105"/>
      <c r="B713" s="106"/>
      <c r="C713" s="107"/>
      <c r="D713" s="90" t="s">
        <v>1010</v>
      </c>
      <c r="E713" s="90" t="s">
        <v>1017</v>
      </c>
      <c r="F713" s="33"/>
      <c r="G713" s="106"/>
      <c r="H713" s="108"/>
      <c r="I713" s="109"/>
      <c r="J713" s="108"/>
      <c r="K713" s="109"/>
      <c r="L713" s="108"/>
      <c r="M713" s="109"/>
      <c r="N713" s="109" t="e">
        <f t="shared" si="47"/>
        <v>#DIV/0!</v>
      </c>
      <c r="O713" s="109" t="e">
        <f t="shared" si="48"/>
        <v>#DIV/0!</v>
      </c>
      <c r="P713" s="110">
        <f t="shared" si="49"/>
        <v>0</v>
      </c>
    </row>
    <row r="714" spans="1:16" s="31" customFormat="1" ht="12.75" customHeight="1" x14ac:dyDescent="0.2">
      <c r="A714" s="105"/>
      <c r="B714" s="106"/>
      <c r="C714" s="107"/>
      <c r="D714" s="32" t="s">
        <v>472</v>
      </c>
      <c r="E714" s="32" t="s">
        <v>1012</v>
      </c>
      <c r="F714" s="33" t="s">
        <v>63</v>
      </c>
      <c r="G714" s="106"/>
      <c r="H714" s="108"/>
      <c r="I714" s="109"/>
      <c r="J714" s="108"/>
      <c r="K714" s="109"/>
      <c r="L714" s="108"/>
      <c r="M714" s="109"/>
      <c r="N714" s="109" t="e">
        <f t="shared" si="47"/>
        <v>#DIV/0!</v>
      </c>
      <c r="O714" s="109" t="e">
        <f t="shared" si="48"/>
        <v>#DIV/0!</v>
      </c>
      <c r="P714" s="110">
        <f t="shared" si="49"/>
        <v>0</v>
      </c>
    </row>
    <row r="715" spans="1:16" s="31" customFormat="1" ht="13.5" customHeight="1" x14ac:dyDescent="0.2">
      <c r="A715" s="105"/>
      <c r="B715" s="106"/>
      <c r="C715" s="107"/>
      <c r="D715" s="35" t="s">
        <v>1016</v>
      </c>
      <c r="E715" s="35" t="s">
        <v>1014</v>
      </c>
      <c r="F715" s="36" t="s">
        <v>63</v>
      </c>
      <c r="G715" s="106"/>
      <c r="H715" s="108"/>
      <c r="I715" s="109"/>
      <c r="J715" s="108"/>
      <c r="K715" s="109"/>
      <c r="L715" s="108"/>
      <c r="M715" s="109"/>
      <c r="N715" s="109" t="e">
        <f t="shared" si="47"/>
        <v>#DIV/0!</v>
      </c>
      <c r="O715" s="109" t="e">
        <f t="shared" si="48"/>
        <v>#DIV/0!</v>
      </c>
      <c r="P715" s="110">
        <f t="shared" si="49"/>
        <v>0</v>
      </c>
    </row>
    <row r="716" spans="1:16" s="31" customFormat="1" x14ac:dyDescent="0.2">
      <c r="A716" s="91"/>
      <c r="B716" s="91"/>
      <c r="C716" s="51"/>
      <c r="F716" s="91"/>
      <c r="G716" s="91"/>
      <c r="H716" s="95"/>
      <c r="I716" s="93"/>
      <c r="J716" s="95"/>
      <c r="K716" s="93"/>
      <c r="L716" s="95"/>
      <c r="M716" s="93"/>
      <c r="N716" s="93"/>
      <c r="O716" s="93"/>
      <c r="P716" s="6"/>
    </row>
    <row r="717" spans="1:16" s="31" customFormat="1" x14ac:dyDescent="0.2">
      <c r="A717" s="91"/>
      <c r="B717" s="91"/>
      <c r="C717" s="51"/>
      <c r="F717" s="91"/>
      <c r="G717" s="91"/>
      <c r="H717" s="95"/>
      <c r="I717" s="93"/>
      <c r="J717" s="95"/>
      <c r="K717" s="93"/>
      <c r="L717" s="95"/>
      <c r="M717" s="93"/>
      <c r="N717" s="93"/>
      <c r="O717" s="93"/>
      <c r="P717" s="6"/>
    </row>
  </sheetData>
  <mergeCells count="1588">
    <mergeCell ref="A564:A565"/>
    <mergeCell ref="B564:B565"/>
    <mergeCell ref="C564:C565"/>
    <mergeCell ref="G564:G565"/>
    <mergeCell ref="H564:H565"/>
    <mergeCell ref="I564:I565"/>
    <mergeCell ref="J564:J565"/>
    <mergeCell ref="K564:K565"/>
    <mergeCell ref="L564:L565"/>
    <mergeCell ref="M564:M565"/>
    <mergeCell ref="N564:N565"/>
    <mergeCell ref="O564:O565"/>
    <mergeCell ref="P564:P565"/>
    <mergeCell ref="A1:P1"/>
    <mergeCell ref="A2:P2"/>
    <mergeCell ref="A3:P3"/>
    <mergeCell ref="A4:A6"/>
    <mergeCell ref="B4:F4"/>
    <mergeCell ref="G4:G6"/>
    <mergeCell ref="H4:P4"/>
    <mergeCell ref="B5:B6"/>
    <mergeCell ref="C5:C6"/>
    <mergeCell ref="D5:F5"/>
    <mergeCell ref="H5:I5"/>
    <mergeCell ref="J5:K5"/>
    <mergeCell ref="L5:M5"/>
    <mergeCell ref="N5:N6"/>
    <mergeCell ref="O5:O6"/>
    <mergeCell ref="P5:P6"/>
    <mergeCell ref="A7:G7"/>
    <mergeCell ref="A8:A12"/>
    <mergeCell ref="B8:B12"/>
    <mergeCell ref="C8:C12"/>
    <mergeCell ref="G8:G12"/>
    <mergeCell ref="H8:H12"/>
    <mergeCell ref="I8:I12"/>
    <mergeCell ref="J8:J12"/>
    <mergeCell ref="K8:K12"/>
    <mergeCell ref="L8:L12"/>
    <mergeCell ref="M8:M12"/>
    <mergeCell ref="N8:N12"/>
    <mergeCell ref="O8:O12"/>
    <mergeCell ref="P8:P12"/>
    <mergeCell ref="A13:A16"/>
    <mergeCell ref="B13:B16"/>
    <mergeCell ref="C13:C16"/>
    <mergeCell ref="G13:G16"/>
    <mergeCell ref="H13:H16"/>
    <mergeCell ref="I13:I16"/>
    <mergeCell ref="J13:J16"/>
    <mergeCell ref="K13:K16"/>
    <mergeCell ref="L13:L16"/>
    <mergeCell ref="M13:M16"/>
    <mergeCell ref="N13:N16"/>
    <mergeCell ref="O13:O16"/>
    <mergeCell ref="P13:P16"/>
    <mergeCell ref="A17:A20"/>
    <mergeCell ref="B17:B20"/>
    <mergeCell ref="C17:C20"/>
    <mergeCell ref="G17:G20"/>
    <mergeCell ref="H17:H20"/>
    <mergeCell ref="I17:I20"/>
    <mergeCell ref="J17:J20"/>
    <mergeCell ref="K17:K20"/>
    <mergeCell ref="L17:L20"/>
    <mergeCell ref="M17:M20"/>
    <mergeCell ref="N17:N20"/>
    <mergeCell ref="O17:O20"/>
    <mergeCell ref="P17:P20"/>
    <mergeCell ref="A21:A24"/>
    <mergeCell ref="B21:B24"/>
    <mergeCell ref="C21:C24"/>
    <mergeCell ref="G21:G24"/>
    <mergeCell ref="H21:H24"/>
    <mergeCell ref="I21:I24"/>
    <mergeCell ref="J21:J24"/>
    <mergeCell ref="K21:K24"/>
    <mergeCell ref="L21:L24"/>
    <mergeCell ref="M21:M24"/>
    <mergeCell ref="N21:N24"/>
    <mergeCell ref="O21:O24"/>
    <mergeCell ref="P21:P24"/>
    <mergeCell ref="A25:A28"/>
    <mergeCell ref="B25:B28"/>
    <mergeCell ref="C25:C28"/>
    <mergeCell ref="G25:G28"/>
    <mergeCell ref="H25:H28"/>
    <mergeCell ref="I25:I28"/>
    <mergeCell ref="J25:J28"/>
    <mergeCell ref="K25:K28"/>
    <mergeCell ref="L25:L28"/>
    <mergeCell ref="M25:M28"/>
    <mergeCell ref="N25:N28"/>
    <mergeCell ref="O25:O28"/>
    <mergeCell ref="P25:P28"/>
    <mergeCell ref="A29:A32"/>
    <mergeCell ref="B29:B32"/>
    <mergeCell ref="C29:C32"/>
    <mergeCell ref="G29:G32"/>
    <mergeCell ref="H29:H32"/>
    <mergeCell ref="I29:I32"/>
    <mergeCell ref="J29:J32"/>
    <mergeCell ref="K29:K32"/>
    <mergeCell ref="L29:L32"/>
    <mergeCell ref="M29:M32"/>
    <mergeCell ref="N29:N32"/>
    <mergeCell ref="O29:O32"/>
    <mergeCell ref="P29:P32"/>
    <mergeCell ref="A33:G33"/>
    <mergeCell ref="A34:A40"/>
    <mergeCell ref="B34:B40"/>
    <mergeCell ref="C34:C40"/>
    <mergeCell ref="G34:G40"/>
    <mergeCell ref="H34:H40"/>
    <mergeCell ref="I34:I40"/>
    <mergeCell ref="J34:J40"/>
    <mergeCell ref="K34:K40"/>
    <mergeCell ref="L34:L40"/>
    <mergeCell ref="M34:M40"/>
    <mergeCell ref="N34:N40"/>
    <mergeCell ref="O34:O40"/>
    <mergeCell ref="P34:P40"/>
    <mergeCell ref="A41:A47"/>
    <mergeCell ref="B41:B47"/>
    <mergeCell ref="C41:C47"/>
    <mergeCell ref="G41:G47"/>
    <mergeCell ref="H41:H47"/>
    <mergeCell ref="I41:I47"/>
    <mergeCell ref="J41:J47"/>
    <mergeCell ref="K41:K47"/>
    <mergeCell ref="L41:L47"/>
    <mergeCell ref="M41:M47"/>
    <mergeCell ref="N41:N47"/>
    <mergeCell ref="O41:O47"/>
    <mergeCell ref="P41:P47"/>
    <mergeCell ref="A48:A54"/>
    <mergeCell ref="B48:B54"/>
    <mergeCell ref="C48:C54"/>
    <mergeCell ref="G48:G54"/>
    <mergeCell ref="H48:H54"/>
    <mergeCell ref="I48:I54"/>
    <mergeCell ref="J48:J54"/>
    <mergeCell ref="K48:K54"/>
    <mergeCell ref="L48:L54"/>
    <mergeCell ref="M48:M54"/>
    <mergeCell ref="N48:N54"/>
    <mergeCell ref="O48:O54"/>
    <mergeCell ref="P48:P54"/>
    <mergeCell ref="A55:A61"/>
    <mergeCell ref="B55:B61"/>
    <mergeCell ref="C55:C61"/>
    <mergeCell ref="G55:G61"/>
    <mergeCell ref="H55:H61"/>
    <mergeCell ref="I55:I61"/>
    <mergeCell ref="J55:J61"/>
    <mergeCell ref="K55:K61"/>
    <mergeCell ref="L55:L61"/>
    <mergeCell ref="M55:M61"/>
    <mergeCell ref="N55:N61"/>
    <mergeCell ref="O55:O61"/>
    <mergeCell ref="P55:P61"/>
    <mergeCell ref="A62:A68"/>
    <mergeCell ref="B62:B68"/>
    <mergeCell ref="C62:C68"/>
    <mergeCell ref="G62:G68"/>
    <mergeCell ref="H62:H68"/>
    <mergeCell ref="I62:I68"/>
    <mergeCell ref="J62:J68"/>
    <mergeCell ref="K62:K68"/>
    <mergeCell ref="L62:L68"/>
    <mergeCell ref="M62:M68"/>
    <mergeCell ref="N62:N68"/>
    <mergeCell ref="O62:O68"/>
    <mergeCell ref="P62:P68"/>
    <mergeCell ref="A69:A79"/>
    <mergeCell ref="B69:B79"/>
    <mergeCell ref="C69:C79"/>
    <mergeCell ref="G69:G79"/>
    <mergeCell ref="H69:H79"/>
    <mergeCell ref="I69:I79"/>
    <mergeCell ref="J69:J79"/>
    <mergeCell ref="K69:K79"/>
    <mergeCell ref="L69:L79"/>
    <mergeCell ref="M69:M79"/>
    <mergeCell ref="N69:N79"/>
    <mergeCell ref="O69:O79"/>
    <mergeCell ref="P69:P79"/>
    <mergeCell ref="A80:A85"/>
    <mergeCell ref="B80:B85"/>
    <mergeCell ref="C80:C85"/>
    <mergeCell ref="G80:G85"/>
    <mergeCell ref="H80:H85"/>
    <mergeCell ref="I80:I85"/>
    <mergeCell ref="J80:J85"/>
    <mergeCell ref="K80:K85"/>
    <mergeCell ref="L80:L85"/>
    <mergeCell ref="M80:M85"/>
    <mergeCell ref="N80:N85"/>
    <mergeCell ref="O80:O85"/>
    <mergeCell ref="P80:P85"/>
    <mergeCell ref="A86:A89"/>
    <mergeCell ref="B86:B89"/>
    <mergeCell ref="C86:C89"/>
    <mergeCell ref="G86:G89"/>
    <mergeCell ref="H86:H89"/>
    <mergeCell ref="I86:I89"/>
    <mergeCell ref="J86:J89"/>
    <mergeCell ref="K86:K89"/>
    <mergeCell ref="L86:L89"/>
    <mergeCell ref="M86:M89"/>
    <mergeCell ref="N86:N89"/>
    <mergeCell ref="O86:O89"/>
    <mergeCell ref="P86:P89"/>
    <mergeCell ref="A90:A93"/>
    <mergeCell ref="B90:B93"/>
    <mergeCell ref="C90:C93"/>
    <mergeCell ref="G90:G93"/>
    <mergeCell ref="H90:H93"/>
    <mergeCell ref="I90:I93"/>
    <mergeCell ref="J90:J93"/>
    <mergeCell ref="K90:K93"/>
    <mergeCell ref="L90:L93"/>
    <mergeCell ref="M90:M93"/>
    <mergeCell ref="N90:N93"/>
    <mergeCell ref="O90:O93"/>
    <mergeCell ref="P90:P93"/>
    <mergeCell ref="A94:A99"/>
    <mergeCell ref="B94:B99"/>
    <mergeCell ref="C94:C99"/>
    <mergeCell ref="G94:G99"/>
    <mergeCell ref="H94:H99"/>
    <mergeCell ref="I94:I99"/>
    <mergeCell ref="J94:J99"/>
    <mergeCell ref="K94:K99"/>
    <mergeCell ref="L94:L99"/>
    <mergeCell ref="M94:M99"/>
    <mergeCell ref="N94:N99"/>
    <mergeCell ref="O94:O99"/>
    <mergeCell ref="P94:P99"/>
    <mergeCell ref="A100:A105"/>
    <mergeCell ref="B100:B105"/>
    <mergeCell ref="C100:C105"/>
    <mergeCell ref="G100:G105"/>
    <mergeCell ref="H100:H105"/>
    <mergeCell ref="I100:I105"/>
    <mergeCell ref="J100:J105"/>
    <mergeCell ref="K100:K105"/>
    <mergeCell ref="L100:L105"/>
    <mergeCell ref="M100:M105"/>
    <mergeCell ref="N100:N105"/>
    <mergeCell ref="O100:O105"/>
    <mergeCell ref="P100:P105"/>
    <mergeCell ref="A106:A111"/>
    <mergeCell ref="B106:B111"/>
    <mergeCell ref="C106:C111"/>
    <mergeCell ref="G106:G111"/>
    <mergeCell ref="H106:H111"/>
    <mergeCell ref="I106:I111"/>
    <mergeCell ref="J106:J111"/>
    <mergeCell ref="K106:K111"/>
    <mergeCell ref="L106:L111"/>
    <mergeCell ref="M106:M111"/>
    <mergeCell ref="N106:N111"/>
    <mergeCell ref="O106:O111"/>
    <mergeCell ref="P106:P111"/>
    <mergeCell ref="A112:A114"/>
    <mergeCell ref="B112:B114"/>
    <mergeCell ref="C112:C114"/>
    <mergeCell ref="G112:G114"/>
    <mergeCell ref="H112:H114"/>
    <mergeCell ref="I112:I114"/>
    <mergeCell ref="J112:J114"/>
    <mergeCell ref="K112:K114"/>
    <mergeCell ref="L112:L114"/>
    <mergeCell ref="M112:M114"/>
    <mergeCell ref="N112:N114"/>
    <mergeCell ref="O112:O114"/>
    <mergeCell ref="P112:P114"/>
    <mergeCell ref="A115:A120"/>
    <mergeCell ref="B115:B120"/>
    <mergeCell ref="C115:C120"/>
    <mergeCell ref="G115:G120"/>
    <mergeCell ref="H115:H120"/>
    <mergeCell ref="I115:I120"/>
    <mergeCell ref="J115:J120"/>
    <mergeCell ref="K115:K120"/>
    <mergeCell ref="L115:L120"/>
    <mergeCell ref="M115:M120"/>
    <mergeCell ref="N115:N120"/>
    <mergeCell ref="O115:O120"/>
    <mergeCell ref="P115:P120"/>
    <mergeCell ref="A121:A127"/>
    <mergeCell ref="B121:B127"/>
    <mergeCell ref="C121:C127"/>
    <mergeCell ref="G121:G127"/>
    <mergeCell ref="H121:H127"/>
    <mergeCell ref="I121:I127"/>
    <mergeCell ref="J121:J127"/>
    <mergeCell ref="K121:K127"/>
    <mergeCell ref="L121:L127"/>
    <mergeCell ref="M121:M127"/>
    <mergeCell ref="N121:N127"/>
    <mergeCell ref="O121:O127"/>
    <mergeCell ref="P121:P127"/>
    <mergeCell ref="A128:A133"/>
    <mergeCell ref="B128:B133"/>
    <mergeCell ref="C128:C133"/>
    <mergeCell ref="G128:G133"/>
    <mergeCell ref="H128:H133"/>
    <mergeCell ref="I128:I133"/>
    <mergeCell ref="J128:J133"/>
    <mergeCell ref="K128:K133"/>
    <mergeCell ref="L128:L133"/>
    <mergeCell ref="M128:M133"/>
    <mergeCell ref="N128:N133"/>
    <mergeCell ref="O128:O133"/>
    <mergeCell ref="P128:P133"/>
    <mergeCell ref="A134:A140"/>
    <mergeCell ref="B134:B140"/>
    <mergeCell ref="C134:C140"/>
    <mergeCell ref="G134:G140"/>
    <mergeCell ref="H134:H140"/>
    <mergeCell ref="I134:I140"/>
    <mergeCell ref="J134:J140"/>
    <mergeCell ref="K134:K140"/>
    <mergeCell ref="L134:L140"/>
    <mergeCell ref="M134:M140"/>
    <mergeCell ref="N134:N140"/>
    <mergeCell ref="O134:O140"/>
    <mergeCell ref="P134:P140"/>
    <mergeCell ref="A141:A146"/>
    <mergeCell ref="B141:B146"/>
    <mergeCell ref="C141:C146"/>
    <mergeCell ref="G141:G146"/>
    <mergeCell ref="H141:H146"/>
    <mergeCell ref="I141:I146"/>
    <mergeCell ref="J141:J146"/>
    <mergeCell ref="K141:K146"/>
    <mergeCell ref="L141:L146"/>
    <mergeCell ref="M141:M146"/>
    <mergeCell ref="N141:N146"/>
    <mergeCell ref="O141:O146"/>
    <mergeCell ref="P141:P146"/>
    <mergeCell ref="A147:A152"/>
    <mergeCell ref="B147:B152"/>
    <mergeCell ref="C147:C152"/>
    <mergeCell ref="G147:G152"/>
    <mergeCell ref="H147:H152"/>
    <mergeCell ref="I147:I152"/>
    <mergeCell ref="J147:J152"/>
    <mergeCell ref="K147:K152"/>
    <mergeCell ref="L147:L152"/>
    <mergeCell ref="M147:M152"/>
    <mergeCell ref="N147:N152"/>
    <mergeCell ref="O147:O152"/>
    <mergeCell ref="P147:P152"/>
    <mergeCell ref="A153:A158"/>
    <mergeCell ref="B153:B158"/>
    <mergeCell ref="C153:C158"/>
    <mergeCell ref="G153:G158"/>
    <mergeCell ref="H153:H158"/>
    <mergeCell ref="I153:I158"/>
    <mergeCell ref="J153:J158"/>
    <mergeCell ref="K153:K158"/>
    <mergeCell ref="L153:L158"/>
    <mergeCell ref="M153:M158"/>
    <mergeCell ref="N153:N158"/>
    <mergeCell ref="O153:O158"/>
    <mergeCell ref="P153:P158"/>
    <mergeCell ref="A159:A164"/>
    <mergeCell ref="B159:B164"/>
    <mergeCell ref="C159:C164"/>
    <mergeCell ref="G159:G164"/>
    <mergeCell ref="H159:H164"/>
    <mergeCell ref="I159:I164"/>
    <mergeCell ref="J159:J164"/>
    <mergeCell ref="K159:K164"/>
    <mergeCell ref="L159:L164"/>
    <mergeCell ref="M159:M164"/>
    <mergeCell ref="N159:N164"/>
    <mergeCell ref="O159:O164"/>
    <mergeCell ref="P159:P164"/>
    <mergeCell ref="A165:A166"/>
    <mergeCell ref="B165:B166"/>
    <mergeCell ref="C165:C166"/>
    <mergeCell ref="G165:G166"/>
    <mergeCell ref="H165:H166"/>
    <mergeCell ref="I165:I166"/>
    <mergeCell ref="J165:J166"/>
    <mergeCell ref="K165:K166"/>
    <mergeCell ref="L165:L166"/>
    <mergeCell ref="M165:M166"/>
    <mergeCell ref="N165:N166"/>
    <mergeCell ref="O165:O166"/>
    <mergeCell ref="P165:P166"/>
    <mergeCell ref="A167:A172"/>
    <mergeCell ref="B167:B172"/>
    <mergeCell ref="C167:C172"/>
    <mergeCell ref="G167:G172"/>
    <mergeCell ref="H167:H172"/>
    <mergeCell ref="I167:I172"/>
    <mergeCell ref="J167:J172"/>
    <mergeCell ref="K167:K172"/>
    <mergeCell ref="L167:L172"/>
    <mergeCell ref="M167:M172"/>
    <mergeCell ref="N167:N172"/>
    <mergeCell ref="O167:O172"/>
    <mergeCell ref="P167:P172"/>
    <mergeCell ref="A173:A178"/>
    <mergeCell ref="B173:B178"/>
    <mergeCell ref="C173:C178"/>
    <mergeCell ref="G173:G178"/>
    <mergeCell ref="H173:H178"/>
    <mergeCell ref="I173:I178"/>
    <mergeCell ref="J173:J178"/>
    <mergeCell ref="K173:K178"/>
    <mergeCell ref="L173:L178"/>
    <mergeCell ref="M173:M178"/>
    <mergeCell ref="N173:N178"/>
    <mergeCell ref="O173:O178"/>
    <mergeCell ref="P173:P178"/>
    <mergeCell ref="A179:A184"/>
    <mergeCell ref="B179:B184"/>
    <mergeCell ref="C179:C184"/>
    <mergeCell ref="G179:G184"/>
    <mergeCell ref="H179:H184"/>
    <mergeCell ref="I179:I184"/>
    <mergeCell ref="J179:J184"/>
    <mergeCell ref="K179:K184"/>
    <mergeCell ref="L179:L184"/>
    <mergeCell ref="M179:M184"/>
    <mergeCell ref="N179:N184"/>
    <mergeCell ref="O179:O184"/>
    <mergeCell ref="P179:P184"/>
    <mergeCell ref="A185:A190"/>
    <mergeCell ref="B185:B190"/>
    <mergeCell ref="C185:C190"/>
    <mergeCell ref="G185:G190"/>
    <mergeCell ref="H185:H190"/>
    <mergeCell ref="I185:I190"/>
    <mergeCell ref="J185:J190"/>
    <mergeCell ref="K185:K190"/>
    <mergeCell ref="L185:L190"/>
    <mergeCell ref="M185:M190"/>
    <mergeCell ref="N185:N190"/>
    <mergeCell ref="O185:O190"/>
    <mergeCell ref="P185:P190"/>
    <mergeCell ref="A191:A195"/>
    <mergeCell ref="B191:B195"/>
    <mergeCell ref="C191:C195"/>
    <mergeCell ref="G191:G195"/>
    <mergeCell ref="H191:H195"/>
    <mergeCell ref="I191:I195"/>
    <mergeCell ref="J191:J195"/>
    <mergeCell ref="K191:K195"/>
    <mergeCell ref="L191:L195"/>
    <mergeCell ref="M191:M195"/>
    <mergeCell ref="N191:N195"/>
    <mergeCell ref="O191:O195"/>
    <mergeCell ref="P191:P195"/>
    <mergeCell ref="A196:A200"/>
    <mergeCell ref="B196:B200"/>
    <mergeCell ref="C196:C200"/>
    <mergeCell ref="G196:G200"/>
    <mergeCell ref="H196:H200"/>
    <mergeCell ref="I196:I200"/>
    <mergeCell ref="J196:J200"/>
    <mergeCell ref="K196:K200"/>
    <mergeCell ref="L196:L200"/>
    <mergeCell ref="M196:M200"/>
    <mergeCell ref="N196:N200"/>
    <mergeCell ref="O196:O200"/>
    <mergeCell ref="P196:P200"/>
    <mergeCell ref="A201:A207"/>
    <mergeCell ref="B201:B207"/>
    <mergeCell ref="C201:C207"/>
    <mergeCell ref="G201:G207"/>
    <mergeCell ref="H201:H207"/>
    <mergeCell ref="I201:I207"/>
    <mergeCell ref="J201:J207"/>
    <mergeCell ref="K201:K207"/>
    <mergeCell ref="L201:L207"/>
    <mergeCell ref="M201:M207"/>
    <mergeCell ref="N201:N207"/>
    <mergeCell ref="O201:O207"/>
    <mergeCell ref="P201:P207"/>
    <mergeCell ref="A208:A209"/>
    <mergeCell ref="B208:B209"/>
    <mergeCell ref="C208:C209"/>
    <mergeCell ref="G208:G209"/>
    <mergeCell ref="H208:H209"/>
    <mergeCell ref="I208:I209"/>
    <mergeCell ref="J208:J209"/>
    <mergeCell ref="K208:K209"/>
    <mergeCell ref="L208:L209"/>
    <mergeCell ref="M208:M209"/>
    <mergeCell ref="N208:N209"/>
    <mergeCell ref="O208:O209"/>
    <mergeCell ref="P208:P209"/>
    <mergeCell ref="A210:A214"/>
    <mergeCell ref="B210:B214"/>
    <mergeCell ref="C210:C214"/>
    <mergeCell ref="G210:G214"/>
    <mergeCell ref="H210:H214"/>
    <mergeCell ref="I210:I214"/>
    <mergeCell ref="J210:J214"/>
    <mergeCell ref="K210:K214"/>
    <mergeCell ref="L210:L214"/>
    <mergeCell ref="M210:M214"/>
    <mergeCell ref="N210:N214"/>
    <mergeCell ref="O210:O214"/>
    <mergeCell ref="P210:P214"/>
    <mergeCell ref="A215:A219"/>
    <mergeCell ref="B215:B219"/>
    <mergeCell ref="C215:C219"/>
    <mergeCell ref="G215:G219"/>
    <mergeCell ref="H215:H219"/>
    <mergeCell ref="I215:I219"/>
    <mergeCell ref="J215:J219"/>
    <mergeCell ref="K215:K219"/>
    <mergeCell ref="L215:L219"/>
    <mergeCell ref="M215:M219"/>
    <mergeCell ref="N215:N219"/>
    <mergeCell ref="O215:O219"/>
    <mergeCell ref="P215:P219"/>
    <mergeCell ref="A220:A224"/>
    <mergeCell ref="B220:B224"/>
    <mergeCell ref="C220:C224"/>
    <mergeCell ref="G220:G224"/>
    <mergeCell ref="H220:H224"/>
    <mergeCell ref="I220:I224"/>
    <mergeCell ref="J220:J224"/>
    <mergeCell ref="K220:K224"/>
    <mergeCell ref="L220:L224"/>
    <mergeCell ref="M220:M224"/>
    <mergeCell ref="N220:N224"/>
    <mergeCell ref="O220:O224"/>
    <mergeCell ref="P220:P224"/>
    <mergeCell ref="A225:A229"/>
    <mergeCell ref="B225:B229"/>
    <mergeCell ref="C225:C229"/>
    <mergeCell ref="G225:G229"/>
    <mergeCell ref="H225:H229"/>
    <mergeCell ref="I225:I229"/>
    <mergeCell ref="J225:J229"/>
    <mergeCell ref="K225:K229"/>
    <mergeCell ref="L225:L229"/>
    <mergeCell ref="M225:M229"/>
    <mergeCell ref="N225:N229"/>
    <mergeCell ref="O225:O229"/>
    <mergeCell ref="P225:P229"/>
    <mergeCell ref="A230:A232"/>
    <mergeCell ref="B230:B232"/>
    <mergeCell ref="C230:C232"/>
    <mergeCell ref="G230:G232"/>
    <mergeCell ref="H230:H232"/>
    <mergeCell ref="I230:I232"/>
    <mergeCell ref="J230:J232"/>
    <mergeCell ref="K230:K232"/>
    <mergeCell ref="L230:L232"/>
    <mergeCell ref="M230:M232"/>
    <mergeCell ref="N230:N232"/>
    <mergeCell ref="O230:O232"/>
    <mergeCell ref="P230:P232"/>
    <mergeCell ref="A233:A234"/>
    <mergeCell ref="B233:B234"/>
    <mergeCell ref="C233:C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A235:A241"/>
    <mergeCell ref="B235:B241"/>
    <mergeCell ref="C235:C241"/>
    <mergeCell ref="G235:G241"/>
    <mergeCell ref="H235:H241"/>
    <mergeCell ref="I235:I241"/>
    <mergeCell ref="J235:J241"/>
    <mergeCell ref="K235:K241"/>
    <mergeCell ref="L235:L241"/>
    <mergeCell ref="M235:M241"/>
    <mergeCell ref="N235:N241"/>
    <mergeCell ref="O235:O241"/>
    <mergeCell ref="P235:P241"/>
    <mergeCell ref="A242:A248"/>
    <mergeCell ref="B242:B248"/>
    <mergeCell ref="C242:C248"/>
    <mergeCell ref="G242:G248"/>
    <mergeCell ref="H242:H248"/>
    <mergeCell ref="I242:I248"/>
    <mergeCell ref="J242:J248"/>
    <mergeCell ref="K242:K248"/>
    <mergeCell ref="L242:L248"/>
    <mergeCell ref="M242:M248"/>
    <mergeCell ref="N242:N248"/>
    <mergeCell ref="O242:O248"/>
    <mergeCell ref="P242:P248"/>
    <mergeCell ref="A249:A254"/>
    <mergeCell ref="B249:B254"/>
    <mergeCell ref="C249:C254"/>
    <mergeCell ref="G249:G254"/>
    <mergeCell ref="H249:H254"/>
    <mergeCell ref="I249:I254"/>
    <mergeCell ref="J249:J254"/>
    <mergeCell ref="K249:K254"/>
    <mergeCell ref="L249:L254"/>
    <mergeCell ref="M249:M254"/>
    <mergeCell ref="N249:N254"/>
    <mergeCell ref="O249:O254"/>
    <mergeCell ref="P249:P254"/>
    <mergeCell ref="A255:A258"/>
    <mergeCell ref="B255:B258"/>
    <mergeCell ref="C255:C258"/>
    <mergeCell ref="G255:G258"/>
    <mergeCell ref="H255:H258"/>
    <mergeCell ref="I255:I258"/>
    <mergeCell ref="J255:J258"/>
    <mergeCell ref="K255:K258"/>
    <mergeCell ref="L255:L258"/>
    <mergeCell ref="M255:M258"/>
    <mergeCell ref="N255:N258"/>
    <mergeCell ref="O255:O258"/>
    <mergeCell ref="P255:P258"/>
    <mergeCell ref="A259:A266"/>
    <mergeCell ref="B259:B266"/>
    <mergeCell ref="C259:C266"/>
    <mergeCell ref="G259:G266"/>
    <mergeCell ref="H259:H266"/>
    <mergeCell ref="I259:I266"/>
    <mergeCell ref="J259:J266"/>
    <mergeCell ref="K259:K266"/>
    <mergeCell ref="L259:L266"/>
    <mergeCell ref="M259:M266"/>
    <mergeCell ref="N259:N266"/>
    <mergeCell ref="O259:O266"/>
    <mergeCell ref="P259:P266"/>
    <mergeCell ref="A267:A271"/>
    <mergeCell ref="B267:B271"/>
    <mergeCell ref="C267:C271"/>
    <mergeCell ref="G267:G271"/>
    <mergeCell ref="H267:H271"/>
    <mergeCell ref="I267:I271"/>
    <mergeCell ref="J267:J271"/>
    <mergeCell ref="K267:K271"/>
    <mergeCell ref="L267:L271"/>
    <mergeCell ref="M267:M271"/>
    <mergeCell ref="N267:N271"/>
    <mergeCell ref="O267:O271"/>
    <mergeCell ref="P267:P271"/>
    <mergeCell ref="A272:A274"/>
    <mergeCell ref="B272:B274"/>
    <mergeCell ref="C272:C274"/>
    <mergeCell ref="G272:G274"/>
    <mergeCell ref="H272:H274"/>
    <mergeCell ref="I272:I274"/>
    <mergeCell ref="J272:J274"/>
    <mergeCell ref="K272:K274"/>
    <mergeCell ref="L272:L274"/>
    <mergeCell ref="M272:M274"/>
    <mergeCell ref="N272:N274"/>
    <mergeCell ref="O272:O274"/>
    <mergeCell ref="P272:P274"/>
    <mergeCell ref="A275:A277"/>
    <mergeCell ref="B275:B277"/>
    <mergeCell ref="C275:C277"/>
    <mergeCell ref="G275:G277"/>
    <mergeCell ref="H275:H277"/>
    <mergeCell ref="I275:I277"/>
    <mergeCell ref="J275:J277"/>
    <mergeCell ref="K275:K277"/>
    <mergeCell ref="L275:L277"/>
    <mergeCell ref="M275:M277"/>
    <mergeCell ref="N275:N277"/>
    <mergeCell ref="O275:O277"/>
    <mergeCell ref="P275:P277"/>
    <mergeCell ref="A278:A282"/>
    <mergeCell ref="B278:B282"/>
    <mergeCell ref="C278:C282"/>
    <mergeCell ref="G278:G282"/>
    <mergeCell ref="H278:H282"/>
    <mergeCell ref="I278:I282"/>
    <mergeCell ref="J278:J282"/>
    <mergeCell ref="K278:K282"/>
    <mergeCell ref="L278:L282"/>
    <mergeCell ref="M278:M282"/>
    <mergeCell ref="N278:N282"/>
    <mergeCell ref="O278:O282"/>
    <mergeCell ref="P278:P282"/>
    <mergeCell ref="A283:A287"/>
    <mergeCell ref="B283:B287"/>
    <mergeCell ref="C283:C287"/>
    <mergeCell ref="G283:G287"/>
    <mergeCell ref="H283:H287"/>
    <mergeCell ref="I283:I287"/>
    <mergeCell ref="J283:J287"/>
    <mergeCell ref="K283:K287"/>
    <mergeCell ref="L283:L287"/>
    <mergeCell ref="M283:M287"/>
    <mergeCell ref="N283:N287"/>
    <mergeCell ref="O283:O287"/>
    <mergeCell ref="P283:P287"/>
    <mergeCell ref="A288:A292"/>
    <mergeCell ref="B288:B292"/>
    <mergeCell ref="C288:C292"/>
    <mergeCell ref="G288:G292"/>
    <mergeCell ref="H288:H292"/>
    <mergeCell ref="I288:I292"/>
    <mergeCell ref="J288:J292"/>
    <mergeCell ref="K288:K292"/>
    <mergeCell ref="L288:L292"/>
    <mergeCell ref="M288:M292"/>
    <mergeCell ref="N288:N292"/>
    <mergeCell ref="O288:O292"/>
    <mergeCell ref="P288:P292"/>
    <mergeCell ref="A293:A301"/>
    <mergeCell ref="B293:B301"/>
    <mergeCell ref="C293:C301"/>
    <mergeCell ref="G293:G301"/>
    <mergeCell ref="H293:H301"/>
    <mergeCell ref="I293:I301"/>
    <mergeCell ref="J293:J301"/>
    <mergeCell ref="K293:K301"/>
    <mergeCell ref="L293:L301"/>
    <mergeCell ref="M293:M301"/>
    <mergeCell ref="N293:N301"/>
    <mergeCell ref="O293:O301"/>
    <mergeCell ref="P293:P301"/>
    <mergeCell ref="A302:A309"/>
    <mergeCell ref="B302:B309"/>
    <mergeCell ref="C302:C309"/>
    <mergeCell ref="G302:G309"/>
    <mergeCell ref="H302:H309"/>
    <mergeCell ref="I302:I309"/>
    <mergeCell ref="J302:J309"/>
    <mergeCell ref="K302:K309"/>
    <mergeCell ref="L302:L309"/>
    <mergeCell ref="M302:M309"/>
    <mergeCell ref="N302:N309"/>
    <mergeCell ref="O302:O309"/>
    <mergeCell ref="P302:P309"/>
    <mergeCell ref="A310:A317"/>
    <mergeCell ref="B310:B317"/>
    <mergeCell ref="C310:C317"/>
    <mergeCell ref="G310:G317"/>
    <mergeCell ref="H310:H317"/>
    <mergeCell ref="I310:I317"/>
    <mergeCell ref="J310:J317"/>
    <mergeCell ref="K310:K317"/>
    <mergeCell ref="L310:L317"/>
    <mergeCell ref="M310:M317"/>
    <mergeCell ref="N310:N317"/>
    <mergeCell ref="O310:O317"/>
    <mergeCell ref="P310:P317"/>
    <mergeCell ref="A318:A324"/>
    <mergeCell ref="B318:B324"/>
    <mergeCell ref="C318:C324"/>
    <mergeCell ref="G318:G324"/>
    <mergeCell ref="H318:H324"/>
    <mergeCell ref="I318:I324"/>
    <mergeCell ref="J318:J324"/>
    <mergeCell ref="K318:K324"/>
    <mergeCell ref="L318:L324"/>
    <mergeCell ref="M318:M324"/>
    <mergeCell ref="N318:N324"/>
    <mergeCell ref="O318:O324"/>
    <mergeCell ref="P318:P324"/>
    <mergeCell ref="A325:A331"/>
    <mergeCell ref="B325:B331"/>
    <mergeCell ref="C325:C331"/>
    <mergeCell ref="G325:G331"/>
    <mergeCell ref="H325:H331"/>
    <mergeCell ref="I325:I331"/>
    <mergeCell ref="J325:J331"/>
    <mergeCell ref="K325:K331"/>
    <mergeCell ref="L325:L331"/>
    <mergeCell ref="M325:M331"/>
    <mergeCell ref="N325:N331"/>
    <mergeCell ref="O325:O331"/>
    <mergeCell ref="P325:P331"/>
    <mergeCell ref="A332:A338"/>
    <mergeCell ref="B332:B338"/>
    <mergeCell ref="C332:C338"/>
    <mergeCell ref="G332:G338"/>
    <mergeCell ref="H332:H338"/>
    <mergeCell ref="I332:I338"/>
    <mergeCell ref="J332:J338"/>
    <mergeCell ref="K332:K338"/>
    <mergeCell ref="L332:L338"/>
    <mergeCell ref="M332:M338"/>
    <mergeCell ref="N332:N338"/>
    <mergeCell ref="O332:O338"/>
    <mergeCell ref="P332:P338"/>
    <mergeCell ref="A339:A345"/>
    <mergeCell ref="B339:B345"/>
    <mergeCell ref="C339:C345"/>
    <mergeCell ref="G339:G345"/>
    <mergeCell ref="H339:H345"/>
    <mergeCell ref="I339:I345"/>
    <mergeCell ref="J339:J345"/>
    <mergeCell ref="K339:K345"/>
    <mergeCell ref="L339:L345"/>
    <mergeCell ref="M339:M345"/>
    <mergeCell ref="N339:N345"/>
    <mergeCell ref="O339:O345"/>
    <mergeCell ref="P339:P345"/>
    <mergeCell ref="A346:A351"/>
    <mergeCell ref="B346:B351"/>
    <mergeCell ref="C346:C351"/>
    <mergeCell ref="G346:G351"/>
    <mergeCell ref="H346:H351"/>
    <mergeCell ref="I346:I351"/>
    <mergeCell ref="J346:J351"/>
    <mergeCell ref="K346:K351"/>
    <mergeCell ref="L346:L351"/>
    <mergeCell ref="M346:M351"/>
    <mergeCell ref="N346:N351"/>
    <mergeCell ref="O346:O351"/>
    <mergeCell ref="P346:P351"/>
    <mergeCell ref="A352:A357"/>
    <mergeCell ref="B352:B357"/>
    <mergeCell ref="C352:C357"/>
    <mergeCell ref="G352:G357"/>
    <mergeCell ref="H352:H357"/>
    <mergeCell ref="I352:I357"/>
    <mergeCell ref="J352:J357"/>
    <mergeCell ref="K352:K357"/>
    <mergeCell ref="L352:L357"/>
    <mergeCell ref="M352:M357"/>
    <mergeCell ref="N352:N357"/>
    <mergeCell ref="O352:O357"/>
    <mergeCell ref="P352:P357"/>
    <mergeCell ref="A358:A366"/>
    <mergeCell ref="B358:B366"/>
    <mergeCell ref="C358:C366"/>
    <mergeCell ref="G358:G366"/>
    <mergeCell ref="H358:H366"/>
    <mergeCell ref="I358:I366"/>
    <mergeCell ref="J358:J366"/>
    <mergeCell ref="K358:K366"/>
    <mergeCell ref="L358:L366"/>
    <mergeCell ref="M358:M366"/>
    <mergeCell ref="N358:N366"/>
    <mergeCell ref="O358:O366"/>
    <mergeCell ref="P358:P366"/>
    <mergeCell ref="A367:A378"/>
    <mergeCell ref="B367:B378"/>
    <mergeCell ref="C367:C378"/>
    <mergeCell ref="G367:G378"/>
    <mergeCell ref="H367:H378"/>
    <mergeCell ref="I367:I378"/>
    <mergeCell ref="J367:J378"/>
    <mergeCell ref="K367:K378"/>
    <mergeCell ref="L367:L378"/>
    <mergeCell ref="M367:M378"/>
    <mergeCell ref="N367:N378"/>
    <mergeCell ref="O367:O378"/>
    <mergeCell ref="P367:P378"/>
    <mergeCell ref="A379:A385"/>
    <mergeCell ref="B379:B385"/>
    <mergeCell ref="C379:C385"/>
    <mergeCell ref="G379:G385"/>
    <mergeCell ref="H379:H385"/>
    <mergeCell ref="I379:I385"/>
    <mergeCell ref="J379:J385"/>
    <mergeCell ref="K379:K385"/>
    <mergeCell ref="L379:L385"/>
    <mergeCell ref="M379:M385"/>
    <mergeCell ref="N379:N385"/>
    <mergeCell ref="O379:O385"/>
    <mergeCell ref="P379:P385"/>
    <mergeCell ref="A386:A392"/>
    <mergeCell ref="B386:B392"/>
    <mergeCell ref="C386:C392"/>
    <mergeCell ref="G386:G392"/>
    <mergeCell ref="H386:H392"/>
    <mergeCell ref="I386:I392"/>
    <mergeCell ref="J386:J392"/>
    <mergeCell ref="K386:K392"/>
    <mergeCell ref="L386:L392"/>
    <mergeCell ref="M386:M392"/>
    <mergeCell ref="N386:N392"/>
    <mergeCell ref="O386:O392"/>
    <mergeCell ref="P386:P392"/>
    <mergeCell ref="A393:A399"/>
    <mergeCell ref="B393:B399"/>
    <mergeCell ref="C393:C399"/>
    <mergeCell ref="G393:G399"/>
    <mergeCell ref="H393:H399"/>
    <mergeCell ref="I393:I399"/>
    <mergeCell ref="J393:J399"/>
    <mergeCell ref="K393:K399"/>
    <mergeCell ref="L393:L399"/>
    <mergeCell ref="M393:M399"/>
    <mergeCell ref="N393:N399"/>
    <mergeCell ref="O393:O399"/>
    <mergeCell ref="P393:P399"/>
    <mergeCell ref="A400:A406"/>
    <mergeCell ref="B400:B406"/>
    <mergeCell ref="C400:C406"/>
    <mergeCell ref="G400:G406"/>
    <mergeCell ref="H400:H406"/>
    <mergeCell ref="I400:I406"/>
    <mergeCell ref="J400:J406"/>
    <mergeCell ref="K400:K406"/>
    <mergeCell ref="L400:L406"/>
    <mergeCell ref="M400:M406"/>
    <mergeCell ref="N400:N406"/>
    <mergeCell ref="O400:O406"/>
    <mergeCell ref="P400:P406"/>
    <mergeCell ref="A407:A413"/>
    <mergeCell ref="B407:B413"/>
    <mergeCell ref="C407:C413"/>
    <mergeCell ref="G407:G413"/>
    <mergeCell ref="H407:H413"/>
    <mergeCell ref="I407:I413"/>
    <mergeCell ref="J407:J413"/>
    <mergeCell ref="K407:K413"/>
    <mergeCell ref="L407:L413"/>
    <mergeCell ref="M407:M413"/>
    <mergeCell ref="N407:N413"/>
    <mergeCell ref="O407:O413"/>
    <mergeCell ref="P407:P413"/>
    <mergeCell ref="A414:A418"/>
    <mergeCell ref="B414:B418"/>
    <mergeCell ref="C414:C418"/>
    <mergeCell ref="G414:G418"/>
    <mergeCell ref="H414:H418"/>
    <mergeCell ref="I414:I418"/>
    <mergeCell ref="J414:J418"/>
    <mergeCell ref="K414:K418"/>
    <mergeCell ref="L414:L418"/>
    <mergeCell ref="M414:M418"/>
    <mergeCell ref="N414:N418"/>
    <mergeCell ref="O414:O418"/>
    <mergeCell ref="P414:P418"/>
    <mergeCell ref="A419:A423"/>
    <mergeCell ref="B419:B423"/>
    <mergeCell ref="C419:C423"/>
    <mergeCell ref="G419:G423"/>
    <mergeCell ref="H419:H423"/>
    <mergeCell ref="I419:I423"/>
    <mergeCell ref="J419:J423"/>
    <mergeCell ref="K419:K423"/>
    <mergeCell ref="L419:L423"/>
    <mergeCell ref="M419:M423"/>
    <mergeCell ref="N419:N423"/>
    <mergeCell ref="O419:O423"/>
    <mergeCell ref="P419:P423"/>
    <mergeCell ref="A424:A428"/>
    <mergeCell ref="B424:B428"/>
    <mergeCell ref="C424:C428"/>
    <mergeCell ref="G424:G428"/>
    <mergeCell ref="H424:H428"/>
    <mergeCell ref="I424:I428"/>
    <mergeCell ref="J424:J428"/>
    <mergeCell ref="K424:K428"/>
    <mergeCell ref="L424:L428"/>
    <mergeCell ref="M424:M428"/>
    <mergeCell ref="N424:N428"/>
    <mergeCell ref="O424:O428"/>
    <mergeCell ref="P424:P428"/>
    <mergeCell ref="A429:A441"/>
    <mergeCell ref="B429:B441"/>
    <mergeCell ref="C429:C441"/>
    <mergeCell ref="G429:G441"/>
    <mergeCell ref="H429:H441"/>
    <mergeCell ref="I429:I441"/>
    <mergeCell ref="J429:J441"/>
    <mergeCell ref="K429:K441"/>
    <mergeCell ref="L429:L441"/>
    <mergeCell ref="M429:M441"/>
    <mergeCell ref="N429:N441"/>
    <mergeCell ref="O429:O441"/>
    <mergeCell ref="P429:P441"/>
    <mergeCell ref="D431:D432"/>
    <mergeCell ref="A442:A453"/>
    <mergeCell ref="B442:B453"/>
    <mergeCell ref="C442:C453"/>
    <mergeCell ref="G442:G453"/>
    <mergeCell ref="H442:H453"/>
    <mergeCell ref="I442:I453"/>
    <mergeCell ref="J442:J453"/>
    <mergeCell ref="K442:K453"/>
    <mergeCell ref="L442:L453"/>
    <mergeCell ref="M442:M453"/>
    <mergeCell ref="N442:N453"/>
    <mergeCell ref="O442:O453"/>
    <mergeCell ref="P442:P453"/>
    <mergeCell ref="A454:A458"/>
    <mergeCell ref="B454:B458"/>
    <mergeCell ref="C454:C458"/>
    <mergeCell ref="G454:G458"/>
    <mergeCell ref="H454:H458"/>
    <mergeCell ref="I454:I458"/>
    <mergeCell ref="J454:J458"/>
    <mergeCell ref="K454:K458"/>
    <mergeCell ref="L454:L458"/>
    <mergeCell ref="M454:M458"/>
    <mergeCell ref="N454:N458"/>
    <mergeCell ref="O454:O458"/>
    <mergeCell ref="P454:P458"/>
    <mergeCell ref="A459:A464"/>
    <mergeCell ref="B459:B464"/>
    <mergeCell ref="C459:C464"/>
    <mergeCell ref="G459:G464"/>
    <mergeCell ref="H459:H464"/>
    <mergeCell ref="I459:I464"/>
    <mergeCell ref="J459:J464"/>
    <mergeCell ref="K459:K464"/>
    <mergeCell ref="L459:L464"/>
    <mergeCell ref="M459:M464"/>
    <mergeCell ref="N459:N464"/>
    <mergeCell ref="O459:O464"/>
    <mergeCell ref="P459:P464"/>
    <mergeCell ref="A465:A472"/>
    <mergeCell ref="B465:B472"/>
    <mergeCell ref="C465:C472"/>
    <mergeCell ref="G465:G472"/>
    <mergeCell ref="H465:H472"/>
    <mergeCell ref="I465:I472"/>
    <mergeCell ref="J465:J472"/>
    <mergeCell ref="K465:K472"/>
    <mergeCell ref="L465:L472"/>
    <mergeCell ref="M465:M472"/>
    <mergeCell ref="N465:N472"/>
    <mergeCell ref="O465:O472"/>
    <mergeCell ref="P465:P472"/>
    <mergeCell ref="A473:A480"/>
    <mergeCell ref="B473:B480"/>
    <mergeCell ref="C473:C480"/>
    <mergeCell ref="G473:G480"/>
    <mergeCell ref="H473:H480"/>
    <mergeCell ref="I473:I480"/>
    <mergeCell ref="J473:J480"/>
    <mergeCell ref="K473:K480"/>
    <mergeCell ref="L473:L480"/>
    <mergeCell ref="M473:M480"/>
    <mergeCell ref="N473:N480"/>
    <mergeCell ref="O473:O480"/>
    <mergeCell ref="P473:P480"/>
    <mergeCell ref="A481:A489"/>
    <mergeCell ref="B481:B489"/>
    <mergeCell ref="C481:C489"/>
    <mergeCell ref="G481:G489"/>
    <mergeCell ref="H481:H489"/>
    <mergeCell ref="I481:I489"/>
    <mergeCell ref="J481:J489"/>
    <mergeCell ref="K481:K489"/>
    <mergeCell ref="L481:L489"/>
    <mergeCell ref="M481:M489"/>
    <mergeCell ref="N481:N489"/>
    <mergeCell ref="O481:O489"/>
    <mergeCell ref="P481:P489"/>
    <mergeCell ref="A490:A497"/>
    <mergeCell ref="B490:B497"/>
    <mergeCell ref="C490:C497"/>
    <mergeCell ref="G490:G497"/>
    <mergeCell ref="H490:H497"/>
    <mergeCell ref="I490:I497"/>
    <mergeCell ref="J490:J497"/>
    <mergeCell ref="K490:K497"/>
    <mergeCell ref="L490:L497"/>
    <mergeCell ref="M490:M497"/>
    <mergeCell ref="N490:N497"/>
    <mergeCell ref="O490:O497"/>
    <mergeCell ref="P490:P497"/>
    <mergeCell ref="A498:A505"/>
    <mergeCell ref="B498:B505"/>
    <mergeCell ref="C498:C505"/>
    <mergeCell ref="G498:G505"/>
    <mergeCell ref="H498:H505"/>
    <mergeCell ref="I498:I505"/>
    <mergeCell ref="J498:J505"/>
    <mergeCell ref="K498:K505"/>
    <mergeCell ref="L498:L505"/>
    <mergeCell ref="M498:M505"/>
    <mergeCell ref="N498:N505"/>
    <mergeCell ref="O498:O505"/>
    <mergeCell ref="P498:P505"/>
    <mergeCell ref="A506:A515"/>
    <mergeCell ref="B506:B515"/>
    <mergeCell ref="C506:C515"/>
    <mergeCell ref="G506:G515"/>
    <mergeCell ref="H506:H515"/>
    <mergeCell ref="I506:I515"/>
    <mergeCell ref="J506:J515"/>
    <mergeCell ref="K506:K515"/>
    <mergeCell ref="L506:L515"/>
    <mergeCell ref="M506:M515"/>
    <mergeCell ref="N506:N515"/>
    <mergeCell ref="O506:O515"/>
    <mergeCell ref="P506:P515"/>
    <mergeCell ref="A516:G516"/>
    <mergeCell ref="A517:A527"/>
    <mergeCell ref="B517:B527"/>
    <mergeCell ref="C517:C527"/>
    <mergeCell ref="G517:G527"/>
    <mergeCell ref="H517:H527"/>
    <mergeCell ref="I517:I527"/>
    <mergeCell ref="J517:J527"/>
    <mergeCell ref="K517:K527"/>
    <mergeCell ref="L517:L527"/>
    <mergeCell ref="M517:M527"/>
    <mergeCell ref="N517:N527"/>
    <mergeCell ref="O517:O527"/>
    <mergeCell ref="P517:P527"/>
    <mergeCell ref="D521:D522"/>
    <mergeCell ref="A528:A537"/>
    <mergeCell ref="B528:B537"/>
    <mergeCell ref="C528:C537"/>
    <mergeCell ref="G528:G537"/>
    <mergeCell ref="H528:H537"/>
    <mergeCell ref="I528:I537"/>
    <mergeCell ref="J528:J537"/>
    <mergeCell ref="K528:K537"/>
    <mergeCell ref="L528:L537"/>
    <mergeCell ref="M528:M537"/>
    <mergeCell ref="N528:N537"/>
    <mergeCell ref="O528:O537"/>
    <mergeCell ref="P528:P537"/>
    <mergeCell ref="A538:G538"/>
    <mergeCell ref="A539:A542"/>
    <mergeCell ref="B539:B542"/>
    <mergeCell ref="C539:C542"/>
    <mergeCell ref="G539:G542"/>
    <mergeCell ref="H539:H542"/>
    <mergeCell ref="I539:I542"/>
    <mergeCell ref="J539:J542"/>
    <mergeCell ref="K539:K542"/>
    <mergeCell ref="L539:L542"/>
    <mergeCell ref="M539:M542"/>
    <mergeCell ref="N539:N542"/>
    <mergeCell ref="O539:O542"/>
    <mergeCell ref="P539:P542"/>
    <mergeCell ref="A543:A545"/>
    <mergeCell ref="B543:B545"/>
    <mergeCell ref="C543:C545"/>
    <mergeCell ref="G543:G545"/>
    <mergeCell ref="H543:H545"/>
    <mergeCell ref="I543:I545"/>
    <mergeCell ref="J543:J545"/>
    <mergeCell ref="K543:K545"/>
    <mergeCell ref="L543:L545"/>
    <mergeCell ref="M543:M545"/>
    <mergeCell ref="N543:N545"/>
    <mergeCell ref="O543:O545"/>
    <mergeCell ref="P543:P545"/>
    <mergeCell ref="A546:A550"/>
    <mergeCell ref="B546:B550"/>
    <mergeCell ref="C546:C550"/>
    <mergeCell ref="G546:G550"/>
    <mergeCell ref="H546:H550"/>
    <mergeCell ref="I546:I550"/>
    <mergeCell ref="J546:J550"/>
    <mergeCell ref="K546:K550"/>
    <mergeCell ref="L546:L550"/>
    <mergeCell ref="M546:M550"/>
    <mergeCell ref="N546:N550"/>
    <mergeCell ref="O546:O550"/>
    <mergeCell ref="P546:P550"/>
    <mergeCell ref="A551:A557"/>
    <mergeCell ref="B551:B557"/>
    <mergeCell ref="C551:C557"/>
    <mergeCell ref="G551:G557"/>
    <mergeCell ref="H551:H557"/>
    <mergeCell ref="I551:I557"/>
    <mergeCell ref="J551:J557"/>
    <mergeCell ref="K551:K557"/>
    <mergeCell ref="L551:L557"/>
    <mergeCell ref="M551:M557"/>
    <mergeCell ref="N551:N557"/>
    <mergeCell ref="O551:O557"/>
    <mergeCell ref="P551:P557"/>
    <mergeCell ref="A558:A560"/>
    <mergeCell ref="B558:B560"/>
    <mergeCell ref="C558:C560"/>
    <mergeCell ref="G558:G560"/>
    <mergeCell ref="H558:H560"/>
    <mergeCell ref="I558:I560"/>
    <mergeCell ref="J558:J560"/>
    <mergeCell ref="K558:K560"/>
    <mergeCell ref="L558:L560"/>
    <mergeCell ref="M558:M560"/>
    <mergeCell ref="N558:N560"/>
    <mergeCell ref="O558:O560"/>
    <mergeCell ref="P558:P560"/>
    <mergeCell ref="A561:A563"/>
    <mergeCell ref="B561:B563"/>
    <mergeCell ref="C561:C563"/>
    <mergeCell ref="G561:G563"/>
    <mergeCell ref="H561:H563"/>
    <mergeCell ref="I561:I563"/>
    <mergeCell ref="J561:J563"/>
    <mergeCell ref="K561:K563"/>
    <mergeCell ref="L561:L563"/>
    <mergeCell ref="M561:M563"/>
    <mergeCell ref="N561:N563"/>
    <mergeCell ref="O561:O563"/>
    <mergeCell ref="P561:P563"/>
    <mergeCell ref="A566:A569"/>
    <mergeCell ref="B566:B569"/>
    <mergeCell ref="C566:C569"/>
    <mergeCell ref="G566:G569"/>
    <mergeCell ref="H566:H569"/>
    <mergeCell ref="I566:I569"/>
    <mergeCell ref="J566:J569"/>
    <mergeCell ref="K566:K569"/>
    <mergeCell ref="L566:L569"/>
    <mergeCell ref="M566:M569"/>
    <mergeCell ref="N566:N569"/>
    <mergeCell ref="O566:O569"/>
    <mergeCell ref="P566:P569"/>
    <mergeCell ref="A570:A575"/>
    <mergeCell ref="B570:B575"/>
    <mergeCell ref="C570:C575"/>
    <mergeCell ref="G570:G575"/>
    <mergeCell ref="H570:H575"/>
    <mergeCell ref="I570:I575"/>
    <mergeCell ref="J570:J575"/>
    <mergeCell ref="K570:K575"/>
    <mergeCell ref="L570:L575"/>
    <mergeCell ref="M570:M575"/>
    <mergeCell ref="N570:N575"/>
    <mergeCell ref="O570:O575"/>
    <mergeCell ref="P570:P575"/>
    <mergeCell ref="D573:D574"/>
    <mergeCell ref="F573:F574"/>
    <mergeCell ref="A576:A581"/>
    <mergeCell ref="B576:B581"/>
    <mergeCell ref="C576:C581"/>
    <mergeCell ref="G576:G581"/>
    <mergeCell ref="H576:H581"/>
    <mergeCell ref="I576:I581"/>
    <mergeCell ref="J576:J581"/>
    <mergeCell ref="K576:K581"/>
    <mergeCell ref="L576:L581"/>
    <mergeCell ref="M576:M581"/>
    <mergeCell ref="N576:N581"/>
    <mergeCell ref="O576:O581"/>
    <mergeCell ref="P576:P581"/>
    <mergeCell ref="D579:D580"/>
    <mergeCell ref="F579:F580"/>
    <mergeCell ref="A582:A588"/>
    <mergeCell ref="B582:B588"/>
    <mergeCell ref="C582:C588"/>
    <mergeCell ref="G582:G588"/>
    <mergeCell ref="H582:H588"/>
    <mergeCell ref="I582:I588"/>
    <mergeCell ref="J582:J588"/>
    <mergeCell ref="K582:K588"/>
    <mergeCell ref="L582:L588"/>
    <mergeCell ref="M582:M588"/>
    <mergeCell ref="N582:N588"/>
    <mergeCell ref="O582:O588"/>
    <mergeCell ref="P582:P588"/>
    <mergeCell ref="A589:A596"/>
    <mergeCell ref="B589:B596"/>
    <mergeCell ref="C589:C596"/>
    <mergeCell ref="D589:D590"/>
    <mergeCell ref="F589:F590"/>
    <mergeCell ref="G589:G596"/>
    <mergeCell ref="H589:H596"/>
    <mergeCell ref="I589:I596"/>
    <mergeCell ref="J589:J596"/>
    <mergeCell ref="K589:K596"/>
    <mergeCell ref="L589:L596"/>
    <mergeCell ref="M589:M596"/>
    <mergeCell ref="N589:N596"/>
    <mergeCell ref="O589:O596"/>
    <mergeCell ref="P589:P596"/>
    <mergeCell ref="A597:A603"/>
    <mergeCell ref="B597:B603"/>
    <mergeCell ref="C597:C603"/>
    <mergeCell ref="G597:G603"/>
    <mergeCell ref="H597:H603"/>
    <mergeCell ref="I597:I603"/>
    <mergeCell ref="J597:J603"/>
    <mergeCell ref="K597:K603"/>
    <mergeCell ref="L597:L603"/>
    <mergeCell ref="M597:M603"/>
    <mergeCell ref="N597:N603"/>
    <mergeCell ref="O597:O603"/>
    <mergeCell ref="P597:P603"/>
    <mergeCell ref="A604:A607"/>
    <mergeCell ref="B604:B607"/>
    <mergeCell ref="C604:C607"/>
    <mergeCell ref="G604:G607"/>
    <mergeCell ref="H604:H607"/>
    <mergeCell ref="I604:I607"/>
    <mergeCell ref="J604:J607"/>
    <mergeCell ref="K604:K607"/>
    <mergeCell ref="L604:L607"/>
    <mergeCell ref="M604:M607"/>
    <mergeCell ref="N604:N607"/>
    <mergeCell ref="O604:O607"/>
    <mergeCell ref="P604:P607"/>
    <mergeCell ref="A608:A611"/>
    <mergeCell ref="B608:B611"/>
    <mergeCell ref="C608:C611"/>
    <mergeCell ref="G608:G611"/>
    <mergeCell ref="H608:H611"/>
    <mergeCell ref="I608:I611"/>
    <mergeCell ref="J608:J611"/>
    <mergeCell ref="K608:K611"/>
    <mergeCell ref="L608:L611"/>
    <mergeCell ref="M608:M611"/>
    <mergeCell ref="N608:N611"/>
    <mergeCell ref="O608:O611"/>
    <mergeCell ref="P608:P611"/>
    <mergeCell ref="A612:A615"/>
    <mergeCell ref="B612:B615"/>
    <mergeCell ref="C612:C615"/>
    <mergeCell ref="G612:G615"/>
    <mergeCell ref="H612:H615"/>
    <mergeCell ref="I612:I615"/>
    <mergeCell ref="J612:J615"/>
    <mergeCell ref="K612:K615"/>
    <mergeCell ref="L612:L615"/>
    <mergeCell ref="M612:M615"/>
    <mergeCell ref="N612:N615"/>
    <mergeCell ref="O612:O615"/>
    <mergeCell ref="P612:P615"/>
    <mergeCell ref="A616:A619"/>
    <mergeCell ref="B616:B619"/>
    <mergeCell ref="C616:C619"/>
    <mergeCell ref="G616:G619"/>
    <mergeCell ref="H616:H619"/>
    <mergeCell ref="I616:I619"/>
    <mergeCell ref="J616:J619"/>
    <mergeCell ref="K616:K619"/>
    <mergeCell ref="L616:L619"/>
    <mergeCell ref="M616:M619"/>
    <mergeCell ref="N616:N619"/>
    <mergeCell ref="O616:O619"/>
    <mergeCell ref="P616:P619"/>
    <mergeCell ref="A620:A624"/>
    <mergeCell ref="B620:B624"/>
    <mergeCell ref="C620:C624"/>
    <mergeCell ref="G620:G624"/>
    <mergeCell ref="H620:H624"/>
    <mergeCell ref="I620:I624"/>
    <mergeCell ref="J620:J624"/>
    <mergeCell ref="K620:K624"/>
    <mergeCell ref="L620:L624"/>
    <mergeCell ref="M620:M624"/>
    <mergeCell ref="N620:N624"/>
    <mergeCell ref="O620:O624"/>
    <mergeCell ref="P620:P624"/>
    <mergeCell ref="A625:A629"/>
    <mergeCell ref="B625:B629"/>
    <mergeCell ref="C625:C629"/>
    <mergeCell ref="G625:G629"/>
    <mergeCell ref="H625:H629"/>
    <mergeCell ref="I625:I629"/>
    <mergeCell ref="J625:J629"/>
    <mergeCell ref="K625:K629"/>
    <mergeCell ref="L625:L629"/>
    <mergeCell ref="M625:M629"/>
    <mergeCell ref="N625:N629"/>
    <mergeCell ref="O625:O629"/>
    <mergeCell ref="P625:P629"/>
    <mergeCell ref="A630:A636"/>
    <mergeCell ref="B630:B636"/>
    <mergeCell ref="C630:C636"/>
    <mergeCell ref="G630:G636"/>
    <mergeCell ref="H630:H636"/>
    <mergeCell ref="I630:I636"/>
    <mergeCell ref="J630:J636"/>
    <mergeCell ref="K630:K636"/>
    <mergeCell ref="L630:L636"/>
    <mergeCell ref="M630:M636"/>
    <mergeCell ref="N630:N636"/>
    <mergeCell ref="O630:O636"/>
    <mergeCell ref="P630:P636"/>
    <mergeCell ref="A637:A641"/>
    <mergeCell ref="B637:B641"/>
    <mergeCell ref="C637:C641"/>
    <mergeCell ref="G637:G641"/>
    <mergeCell ref="H637:H641"/>
    <mergeCell ref="I637:I641"/>
    <mergeCell ref="J637:J641"/>
    <mergeCell ref="K637:K641"/>
    <mergeCell ref="L637:L641"/>
    <mergeCell ref="M637:M641"/>
    <mergeCell ref="N637:N641"/>
    <mergeCell ref="O637:O641"/>
    <mergeCell ref="P637:P641"/>
    <mergeCell ref="A642:A645"/>
    <mergeCell ref="B642:B645"/>
    <mergeCell ref="C642:C645"/>
    <mergeCell ref="G642:G645"/>
    <mergeCell ref="H642:H645"/>
    <mergeCell ref="I642:I645"/>
    <mergeCell ref="J642:J645"/>
    <mergeCell ref="K642:K645"/>
    <mergeCell ref="L642:L645"/>
    <mergeCell ref="M642:M645"/>
    <mergeCell ref="N642:N645"/>
    <mergeCell ref="O642:O645"/>
    <mergeCell ref="P642:P645"/>
    <mergeCell ref="A646:A649"/>
    <mergeCell ref="B646:B649"/>
    <mergeCell ref="C646:C649"/>
    <mergeCell ref="G646:G649"/>
    <mergeCell ref="H646:H649"/>
    <mergeCell ref="I646:I649"/>
    <mergeCell ref="J646:J649"/>
    <mergeCell ref="K646:K649"/>
    <mergeCell ref="L646:L649"/>
    <mergeCell ref="M646:M649"/>
    <mergeCell ref="N646:N649"/>
    <mergeCell ref="O646:O649"/>
    <mergeCell ref="P646:P649"/>
    <mergeCell ref="A650:A653"/>
    <mergeCell ref="B650:B653"/>
    <mergeCell ref="C650:C653"/>
    <mergeCell ref="G650:G653"/>
    <mergeCell ref="H650:H653"/>
    <mergeCell ref="I650:I653"/>
    <mergeCell ref="J650:J653"/>
    <mergeCell ref="K650:K653"/>
    <mergeCell ref="L650:L653"/>
    <mergeCell ref="M650:M653"/>
    <mergeCell ref="N650:N653"/>
    <mergeCell ref="O650:O653"/>
    <mergeCell ref="P650:P653"/>
    <mergeCell ref="A654:A659"/>
    <mergeCell ref="B654:B659"/>
    <mergeCell ref="C654:C659"/>
    <mergeCell ref="G654:G659"/>
    <mergeCell ref="H654:H659"/>
    <mergeCell ref="I654:I659"/>
    <mergeCell ref="J654:J659"/>
    <mergeCell ref="K654:K659"/>
    <mergeCell ref="L654:L659"/>
    <mergeCell ref="M654:M659"/>
    <mergeCell ref="N654:N659"/>
    <mergeCell ref="O654:O659"/>
    <mergeCell ref="P654:P659"/>
    <mergeCell ref="A660:A663"/>
    <mergeCell ref="B660:B663"/>
    <mergeCell ref="C660:C663"/>
    <mergeCell ref="G660:G663"/>
    <mergeCell ref="H660:H663"/>
    <mergeCell ref="I660:I663"/>
    <mergeCell ref="J660:J663"/>
    <mergeCell ref="K660:K663"/>
    <mergeCell ref="L660:L663"/>
    <mergeCell ref="M660:M663"/>
    <mergeCell ref="N660:N663"/>
    <mergeCell ref="O660:O663"/>
    <mergeCell ref="P660:P663"/>
    <mergeCell ref="A664:A668"/>
    <mergeCell ref="B664:B668"/>
    <mergeCell ref="C664:C668"/>
    <mergeCell ref="G664:G668"/>
    <mergeCell ref="H664:H668"/>
    <mergeCell ref="I664:I668"/>
    <mergeCell ref="J664:J668"/>
    <mergeCell ref="K664:K668"/>
    <mergeCell ref="L664:L668"/>
    <mergeCell ref="M664:M668"/>
    <mergeCell ref="N664:N668"/>
    <mergeCell ref="O664:O668"/>
    <mergeCell ref="P664:P668"/>
    <mergeCell ref="A669:A673"/>
    <mergeCell ref="B669:B673"/>
    <mergeCell ref="C669:C673"/>
    <mergeCell ref="G669:G673"/>
    <mergeCell ref="H669:H673"/>
    <mergeCell ref="I669:I673"/>
    <mergeCell ref="J669:J673"/>
    <mergeCell ref="K669:K673"/>
    <mergeCell ref="L669:L673"/>
    <mergeCell ref="M669:M673"/>
    <mergeCell ref="N669:N673"/>
    <mergeCell ref="O669:O673"/>
    <mergeCell ref="P669:P673"/>
    <mergeCell ref="A674:A678"/>
    <mergeCell ref="B674:B678"/>
    <mergeCell ref="C674:C678"/>
    <mergeCell ref="G674:G678"/>
    <mergeCell ref="H674:H678"/>
    <mergeCell ref="I674:I678"/>
    <mergeCell ref="J674:J678"/>
    <mergeCell ref="K674:K678"/>
    <mergeCell ref="L674:L678"/>
    <mergeCell ref="M674:M678"/>
    <mergeCell ref="N674:N678"/>
    <mergeCell ref="O674:O678"/>
    <mergeCell ref="P674:P678"/>
    <mergeCell ref="P690:P694"/>
    <mergeCell ref="A679:A683"/>
    <mergeCell ref="B679:B683"/>
    <mergeCell ref="C679:C683"/>
    <mergeCell ref="G679:G683"/>
    <mergeCell ref="H679:H683"/>
    <mergeCell ref="I679:I683"/>
    <mergeCell ref="J679:J683"/>
    <mergeCell ref="K679:K683"/>
    <mergeCell ref="L679:L683"/>
    <mergeCell ref="M679:M683"/>
    <mergeCell ref="N679:N683"/>
    <mergeCell ref="O679:O683"/>
    <mergeCell ref="P679:P683"/>
    <mergeCell ref="A684:A686"/>
    <mergeCell ref="B684:B686"/>
    <mergeCell ref="C684:C686"/>
    <mergeCell ref="G684:G686"/>
    <mergeCell ref="H684:H686"/>
    <mergeCell ref="I684:I686"/>
    <mergeCell ref="J684:J686"/>
    <mergeCell ref="K684:K686"/>
    <mergeCell ref="L684:L686"/>
    <mergeCell ref="M684:M686"/>
    <mergeCell ref="N684:N686"/>
    <mergeCell ref="O684:O686"/>
    <mergeCell ref="P684:P686"/>
    <mergeCell ref="J702:J708"/>
    <mergeCell ref="K702:K708"/>
    <mergeCell ref="L702:L708"/>
    <mergeCell ref="M702:M708"/>
    <mergeCell ref="N702:N708"/>
    <mergeCell ref="O702:O708"/>
    <mergeCell ref="P702:P708"/>
    <mergeCell ref="A687:A689"/>
    <mergeCell ref="B687:B689"/>
    <mergeCell ref="C687:C689"/>
    <mergeCell ref="G687:G689"/>
    <mergeCell ref="H687:H689"/>
    <mergeCell ref="I687:I689"/>
    <mergeCell ref="J687:J689"/>
    <mergeCell ref="K687:K689"/>
    <mergeCell ref="L687:L689"/>
    <mergeCell ref="M687:M689"/>
    <mergeCell ref="N687:N689"/>
    <mergeCell ref="O687:O689"/>
    <mergeCell ref="P687:P689"/>
    <mergeCell ref="A690:A694"/>
    <mergeCell ref="B690:B694"/>
    <mergeCell ref="C690:C694"/>
    <mergeCell ref="G690:G694"/>
    <mergeCell ref="H690:H694"/>
    <mergeCell ref="I690:I694"/>
    <mergeCell ref="J690:J694"/>
    <mergeCell ref="K690:K694"/>
    <mergeCell ref="L690:L694"/>
    <mergeCell ref="M690:M694"/>
    <mergeCell ref="N690:N694"/>
    <mergeCell ref="O690:O694"/>
    <mergeCell ref="A709:A715"/>
    <mergeCell ref="B709:B715"/>
    <mergeCell ref="C709:C715"/>
    <mergeCell ref="G709:G715"/>
    <mergeCell ref="H709:H715"/>
    <mergeCell ref="I709:I715"/>
    <mergeCell ref="J709:J715"/>
    <mergeCell ref="K709:K715"/>
    <mergeCell ref="L709:L715"/>
    <mergeCell ref="M709:M715"/>
    <mergeCell ref="N709:N715"/>
    <mergeCell ref="O709:O715"/>
    <mergeCell ref="P709:P715"/>
    <mergeCell ref="A695:A701"/>
    <mergeCell ref="B695:B701"/>
    <mergeCell ref="C695:C701"/>
    <mergeCell ref="G695:G701"/>
    <mergeCell ref="H695:H701"/>
    <mergeCell ref="I695:I701"/>
    <mergeCell ref="J695:J701"/>
    <mergeCell ref="K695:K701"/>
    <mergeCell ref="L695:L701"/>
    <mergeCell ref="M695:M701"/>
    <mergeCell ref="N695:N701"/>
    <mergeCell ref="O695:O701"/>
    <mergeCell ref="P695:P701"/>
    <mergeCell ref="A702:A708"/>
    <mergeCell ref="B702:B708"/>
    <mergeCell ref="C702:C708"/>
    <mergeCell ref="G702:G708"/>
    <mergeCell ref="H702:H708"/>
    <mergeCell ref="I702:I708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7"/>
  <sheetViews>
    <sheetView topLeftCell="A560" zoomScaleNormal="100" workbookViewId="0">
      <selection activeCell="D561" sqref="A561:XFD565"/>
    </sheetView>
  </sheetViews>
  <sheetFormatPr defaultColWidth="10.28515625" defaultRowHeight="15.75" x14ac:dyDescent="0.2"/>
  <cols>
    <col min="1" max="1" width="5.85546875" style="1" customWidth="1"/>
    <col min="2" max="2" width="13.85546875" style="1" customWidth="1"/>
    <col min="3" max="3" width="15.28515625" style="2" customWidth="1"/>
    <col min="4" max="4" width="20.140625" style="3" customWidth="1"/>
    <col min="5" max="5" width="14.42578125" style="3" customWidth="1"/>
    <col min="6" max="6" width="9.7109375" style="1" customWidth="1"/>
    <col min="7" max="7" width="9.5703125" style="1" customWidth="1"/>
    <col min="8" max="8" width="11.42578125" style="94" customWidth="1"/>
    <col min="9" max="9" width="9.5703125" style="5" customWidth="1"/>
    <col min="10" max="10" width="11.42578125" style="4" customWidth="1"/>
    <col min="11" max="11" width="9.5703125" style="5" customWidth="1"/>
    <col min="12" max="12" width="10.7109375" style="94" customWidth="1"/>
    <col min="13" max="15" width="9.5703125" style="5" customWidth="1"/>
    <col min="16" max="16" width="12.5703125" style="6" customWidth="1"/>
    <col min="17" max="16384" width="10.28515625" style="3"/>
  </cols>
  <sheetData>
    <row r="1" spans="1:16" ht="46.5" customHeight="1" x14ac:dyDescent="0.2">
      <c r="A1" s="181" t="s">
        <v>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</row>
    <row r="2" spans="1:16" s="7" customFormat="1" ht="51" customHeight="1" x14ac:dyDescent="0.2">
      <c r="A2" s="182" t="s">
        <v>1019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</row>
    <row r="3" spans="1:16" s="7" customFormat="1" ht="90" customHeight="1" x14ac:dyDescent="0.2">
      <c r="A3" s="183" t="s">
        <v>2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</row>
    <row r="4" spans="1:16" s="8" customFormat="1" ht="24.75" customHeight="1" x14ac:dyDescent="0.2">
      <c r="A4" s="184" t="s">
        <v>3</v>
      </c>
      <c r="B4" s="185" t="s">
        <v>4</v>
      </c>
      <c r="C4" s="185"/>
      <c r="D4" s="185"/>
      <c r="E4" s="185"/>
      <c r="F4" s="185"/>
      <c r="G4" s="186" t="s">
        <v>5</v>
      </c>
      <c r="H4" s="187" t="s">
        <v>6</v>
      </c>
      <c r="I4" s="187"/>
      <c r="J4" s="187"/>
      <c r="K4" s="187"/>
      <c r="L4" s="187"/>
      <c r="M4" s="187"/>
      <c r="N4" s="187"/>
      <c r="O4" s="187"/>
      <c r="P4" s="187"/>
    </row>
    <row r="5" spans="1:16" s="8" customFormat="1" ht="13.5" customHeight="1" x14ac:dyDescent="0.2">
      <c r="A5" s="184"/>
      <c r="B5" s="188" t="s">
        <v>7</v>
      </c>
      <c r="C5" s="188" t="s">
        <v>8</v>
      </c>
      <c r="D5" s="189" t="s">
        <v>9</v>
      </c>
      <c r="E5" s="189"/>
      <c r="F5" s="189"/>
      <c r="G5" s="186"/>
      <c r="H5" s="190" t="s">
        <v>10</v>
      </c>
      <c r="I5" s="190"/>
      <c r="J5" s="191" t="s">
        <v>11</v>
      </c>
      <c r="K5" s="191"/>
      <c r="L5" s="191" t="s">
        <v>12</v>
      </c>
      <c r="M5" s="191"/>
      <c r="N5" s="192" t="s">
        <v>13</v>
      </c>
      <c r="O5" s="193" t="s">
        <v>14</v>
      </c>
      <c r="P5" s="194" t="s">
        <v>15</v>
      </c>
    </row>
    <row r="6" spans="1:16" s="8" customFormat="1" ht="52.5" x14ac:dyDescent="0.2">
      <c r="A6" s="184"/>
      <c r="B6" s="188"/>
      <c r="C6" s="188"/>
      <c r="D6" s="9"/>
      <c r="E6" s="9" t="s">
        <v>16</v>
      </c>
      <c r="F6" s="9" t="s">
        <v>17</v>
      </c>
      <c r="G6" s="186"/>
      <c r="H6" s="11" t="s">
        <v>18</v>
      </c>
      <c r="I6" s="10" t="s">
        <v>19</v>
      </c>
      <c r="J6" s="12" t="s">
        <v>18</v>
      </c>
      <c r="K6" s="10" t="s">
        <v>19</v>
      </c>
      <c r="L6" s="12" t="s">
        <v>18</v>
      </c>
      <c r="M6" s="10" t="s">
        <v>19</v>
      </c>
      <c r="N6" s="192"/>
      <c r="O6" s="193"/>
      <c r="P6" s="194"/>
    </row>
    <row r="7" spans="1:16" s="18" customFormat="1" ht="35.25" customHeight="1" x14ac:dyDescent="0.2">
      <c r="A7" s="195" t="s">
        <v>20</v>
      </c>
      <c r="B7" s="195"/>
      <c r="C7" s="195"/>
      <c r="D7" s="195"/>
      <c r="E7" s="195"/>
      <c r="F7" s="195"/>
      <c r="G7" s="195"/>
      <c r="H7" s="13"/>
      <c r="I7" s="14"/>
      <c r="J7" s="15"/>
      <c r="K7" s="14"/>
      <c r="L7" s="15"/>
      <c r="M7" s="14"/>
      <c r="N7" s="14"/>
      <c r="O7" s="16"/>
      <c r="P7" s="17"/>
    </row>
    <row r="8" spans="1:16" s="21" customFormat="1" ht="28.5" customHeight="1" x14ac:dyDescent="0.2">
      <c r="A8" s="174">
        <v>1</v>
      </c>
      <c r="B8" s="157" t="s">
        <v>21</v>
      </c>
      <c r="C8" s="158" t="s">
        <v>20</v>
      </c>
      <c r="D8" s="19" t="s">
        <v>22</v>
      </c>
      <c r="E8" s="20" t="s">
        <v>23</v>
      </c>
      <c r="F8" s="20" t="s">
        <v>24</v>
      </c>
      <c r="G8" s="175" t="s">
        <v>25</v>
      </c>
      <c r="H8" s="176" t="s">
        <v>26</v>
      </c>
      <c r="I8" s="177">
        <v>380</v>
      </c>
      <c r="J8" s="178" t="s">
        <v>27</v>
      </c>
      <c r="K8" s="177">
        <v>375</v>
      </c>
      <c r="L8" s="178" t="s">
        <v>28</v>
      </c>
      <c r="M8" s="177">
        <v>390</v>
      </c>
      <c r="N8" s="177">
        <f>_xlfn.STDEV.P(I8,K8,M8)</f>
        <v>6.2360956446232363</v>
      </c>
      <c r="O8" s="179">
        <f>N8/P8*100</f>
        <v>1.6339115226087082</v>
      </c>
      <c r="P8" s="180">
        <f t="shared" ref="P8:P32" si="0">(I8+K8+M8)/3</f>
        <v>381.66666666666669</v>
      </c>
    </row>
    <row r="9" spans="1:16" s="21" customFormat="1" ht="22.5" x14ac:dyDescent="0.2">
      <c r="A9" s="174"/>
      <c r="B9" s="157"/>
      <c r="C9" s="158"/>
      <c r="D9" s="22" t="s">
        <v>29</v>
      </c>
      <c r="E9" s="23" t="s">
        <v>30</v>
      </c>
      <c r="F9" s="23" t="s">
        <v>31</v>
      </c>
      <c r="G9" s="175"/>
      <c r="H9" s="176"/>
      <c r="I9" s="177"/>
      <c r="J9" s="178"/>
      <c r="K9" s="177"/>
      <c r="L9" s="178"/>
      <c r="M9" s="177"/>
      <c r="N9" s="177"/>
      <c r="O9" s="179"/>
      <c r="P9" s="180">
        <f t="shared" si="0"/>
        <v>0</v>
      </c>
    </row>
    <row r="10" spans="1:16" s="21" customFormat="1" ht="13.5" customHeight="1" x14ac:dyDescent="0.2">
      <c r="A10" s="174"/>
      <c r="B10" s="157"/>
      <c r="C10" s="158"/>
      <c r="D10" s="22" t="s">
        <v>32</v>
      </c>
      <c r="E10" s="23" t="s">
        <v>33</v>
      </c>
      <c r="F10" s="23"/>
      <c r="G10" s="175"/>
      <c r="H10" s="176"/>
      <c r="I10" s="177"/>
      <c r="J10" s="178"/>
      <c r="K10" s="177"/>
      <c r="L10" s="178"/>
      <c r="M10" s="177"/>
      <c r="N10" s="177"/>
      <c r="O10" s="179"/>
      <c r="P10" s="180">
        <f t="shared" si="0"/>
        <v>0</v>
      </c>
    </row>
    <row r="11" spans="1:16" s="21" customFormat="1" ht="13.5" customHeight="1" x14ac:dyDescent="0.2">
      <c r="A11" s="174"/>
      <c r="B11" s="157"/>
      <c r="C11" s="158"/>
      <c r="D11" s="22" t="s">
        <v>34</v>
      </c>
      <c r="E11" s="23" t="s">
        <v>35</v>
      </c>
      <c r="F11" s="23"/>
      <c r="G11" s="175"/>
      <c r="H11" s="176"/>
      <c r="I11" s="177"/>
      <c r="J11" s="178"/>
      <c r="K11" s="177"/>
      <c r="L11" s="178"/>
      <c r="M11" s="177"/>
      <c r="N11" s="177"/>
      <c r="O11" s="179"/>
      <c r="P11" s="180">
        <f t="shared" si="0"/>
        <v>0</v>
      </c>
    </row>
    <row r="12" spans="1:16" s="21" customFormat="1" ht="13.5" customHeight="1" x14ac:dyDescent="0.2">
      <c r="A12" s="174"/>
      <c r="B12" s="157"/>
      <c r="C12" s="158"/>
      <c r="D12" s="24" t="s">
        <v>36</v>
      </c>
      <c r="E12" s="25" t="s">
        <v>37</v>
      </c>
      <c r="F12" s="25" t="s">
        <v>38</v>
      </c>
      <c r="G12" s="175"/>
      <c r="H12" s="176"/>
      <c r="I12" s="177"/>
      <c r="J12" s="178"/>
      <c r="K12" s="177"/>
      <c r="L12" s="178"/>
      <c r="M12" s="177"/>
      <c r="N12" s="177"/>
      <c r="O12" s="179"/>
      <c r="P12" s="180">
        <f t="shared" si="0"/>
        <v>0</v>
      </c>
    </row>
    <row r="13" spans="1:16" s="21" customFormat="1" ht="25.5" customHeight="1" x14ac:dyDescent="0.2">
      <c r="A13" s="174">
        <v>2</v>
      </c>
      <c r="B13" s="157" t="s">
        <v>39</v>
      </c>
      <c r="C13" s="158" t="s">
        <v>20</v>
      </c>
      <c r="D13" s="19" t="s">
        <v>22</v>
      </c>
      <c r="E13" s="20" t="s">
        <v>23</v>
      </c>
      <c r="F13" s="20" t="s">
        <v>24</v>
      </c>
      <c r="G13" s="175" t="s">
        <v>25</v>
      </c>
      <c r="H13" s="176" t="s">
        <v>26</v>
      </c>
      <c r="I13" s="177">
        <v>718.6</v>
      </c>
      <c r="J13" s="178" t="s">
        <v>27</v>
      </c>
      <c r="K13" s="177">
        <v>715</v>
      </c>
      <c r="L13" s="178" t="s">
        <v>28</v>
      </c>
      <c r="M13" s="177">
        <v>725</v>
      </c>
      <c r="N13" s="177">
        <f t="shared" ref="N13:N32" si="1">_xlfn.STDEV.P(I13,K13,M13)</f>
        <v>4.135483311805551</v>
      </c>
      <c r="O13" s="179">
        <f t="shared" ref="O13:O32" si="2">N13/P13*100</f>
        <v>0.57474520223370018</v>
      </c>
      <c r="P13" s="180">
        <f t="shared" si="0"/>
        <v>719.5333333333333</v>
      </c>
    </row>
    <row r="14" spans="1:16" s="21" customFormat="1" ht="13.5" customHeight="1" x14ac:dyDescent="0.2">
      <c r="A14" s="174"/>
      <c r="B14" s="157"/>
      <c r="C14" s="158"/>
      <c r="D14" s="22" t="s">
        <v>40</v>
      </c>
      <c r="E14" s="23" t="s">
        <v>41</v>
      </c>
      <c r="F14" s="23"/>
      <c r="G14" s="175"/>
      <c r="H14" s="176"/>
      <c r="I14" s="177"/>
      <c r="J14" s="178"/>
      <c r="K14" s="177"/>
      <c r="L14" s="178"/>
      <c r="M14" s="177"/>
      <c r="N14" s="177" t="e">
        <f t="shared" si="1"/>
        <v>#DIV/0!</v>
      </c>
      <c r="O14" s="179" t="e">
        <f t="shared" si="2"/>
        <v>#DIV/0!</v>
      </c>
      <c r="P14" s="180">
        <f t="shared" si="0"/>
        <v>0</v>
      </c>
    </row>
    <row r="15" spans="1:16" s="21" customFormat="1" ht="13.5" customHeight="1" x14ac:dyDescent="0.2">
      <c r="A15" s="174"/>
      <c r="B15" s="157"/>
      <c r="C15" s="158"/>
      <c r="D15" s="22" t="s">
        <v>32</v>
      </c>
      <c r="E15" s="23" t="s">
        <v>33</v>
      </c>
      <c r="F15" s="23"/>
      <c r="G15" s="175"/>
      <c r="H15" s="176"/>
      <c r="I15" s="177"/>
      <c r="J15" s="178"/>
      <c r="K15" s="177"/>
      <c r="L15" s="178"/>
      <c r="M15" s="177"/>
      <c r="N15" s="177" t="e">
        <f t="shared" si="1"/>
        <v>#DIV/0!</v>
      </c>
      <c r="O15" s="179" t="e">
        <f t="shared" si="2"/>
        <v>#DIV/0!</v>
      </c>
      <c r="P15" s="180">
        <f t="shared" si="0"/>
        <v>0</v>
      </c>
    </row>
    <row r="16" spans="1:16" s="21" customFormat="1" ht="22.5" x14ac:dyDescent="0.2">
      <c r="A16" s="174"/>
      <c r="B16" s="157"/>
      <c r="C16" s="158"/>
      <c r="D16" s="24" t="s">
        <v>42</v>
      </c>
      <c r="E16" s="25" t="s">
        <v>43</v>
      </c>
      <c r="F16" s="25" t="s">
        <v>31</v>
      </c>
      <c r="G16" s="175"/>
      <c r="H16" s="176"/>
      <c r="I16" s="177"/>
      <c r="J16" s="178"/>
      <c r="K16" s="177"/>
      <c r="L16" s="178"/>
      <c r="M16" s="177"/>
      <c r="N16" s="177" t="e">
        <f t="shared" si="1"/>
        <v>#DIV/0!</v>
      </c>
      <c r="O16" s="179" t="e">
        <f t="shared" si="2"/>
        <v>#DIV/0!</v>
      </c>
      <c r="P16" s="180">
        <f t="shared" si="0"/>
        <v>0</v>
      </c>
    </row>
    <row r="17" spans="1:16" s="21" customFormat="1" ht="22.5" customHeight="1" x14ac:dyDescent="0.2">
      <c r="A17" s="174">
        <v>3</v>
      </c>
      <c r="B17" s="157" t="s">
        <v>44</v>
      </c>
      <c r="C17" s="158" t="s">
        <v>20</v>
      </c>
      <c r="D17" s="19" t="s">
        <v>22</v>
      </c>
      <c r="E17" s="20" t="s">
        <v>23</v>
      </c>
      <c r="F17" s="20" t="s">
        <v>24</v>
      </c>
      <c r="G17" s="175" t="s">
        <v>25</v>
      </c>
      <c r="H17" s="176" t="s">
        <v>26</v>
      </c>
      <c r="I17" s="177">
        <v>415.1</v>
      </c>
      <c r="J17" s="178" t="s">
        <v>27</v>
      </c>
      <c r="K17" s="177">
        <v>410</v>
      </c>
      <c r="L17" s="178" t="s">
        <v>28</v>
      </c>
      <c r="M17" s="177">
        <v>420</v>
      </c>
      <c r="N17" s="177">
        <f t="shared" si="1"/>
        <v>4.0827550610940264</v>
      </c>
      <c r="O17" s="179">
        <f t="shared" si="2"/>
        <v>0.98371738681889642</v>
      </c>
      <c r="P17" s="180">
        <f t="shared" si="0"/>
        <v>415.0333333333333</v>
      </c>
    </row>
    <row r="18" spans="1:16" s="21" customFormat="1" ht="13.5" customHeight="1" x14ac:dyDescent="0.2">
      <c r="A18" s="174"/>
      <c r="B18" s="157"/>
      <c r="C18" s="158"/>
      <c r="D18" s="22" t="s">
        <v>40</v>
      </c>
      <c r="E18" s="23" t="s">
        <v>45</v>
      </c>
      <c r="F18" s="23"/>
      <c r="G18" s="175"/>
      <c r="H18" s="176"/>
      <c r="I18" s="177"/>
      <c r="J18" s="178"/>
      <c r="K18" s="177"/>
      <c r="L18" s="178"/>
      <c r="M18" s="177"/>
      <c r="N18" s="177" t="e">
        <f t="shared" si="1"/>
        <v>#DIV/0!</v>
      </c>
      <c r="O18" s="179" t="e">
        <f t="shared" si="2"/>
        <v>#DIV/0!</v>
      </c>
      <c r="P18" s="180">
        <f t="shared" si="0"/>
        <v>0</v>
      </c>
    </row>
    <row r="19" spans="1:16" s="21" customFormat="1" ht="13.5" customHeight="1" x14ac:dyDescent="0.2">
      <c r="A19" s="174"/>
      <c r="B19" s="157"/>
      <c r="C19" s="158"/>
      <c r="D19" s="22" t="s">
        <v>32</v>
      </c>
      <c r="E19" s="23" t="s">
        <v>33</v>
      </c>
      <c r="F19" s="23"/>
      <c r="G19" s="175"/>
      <c r="H19" s="176"/>
      <c r="I19" s="177"/>
      <c r="J19" s="178"/>
      <c r="K19" s="177"/>
      <c r="L19" s="178"/>
      <c r="M19" s="177"/>
      <c r="N19" s="177" t="e">
        <f t="shared" si="1"/>
        <v>#DIV/0!</v>
      </c>
      <c r="O19" s="179" t="e">
        <f t="shared" si="2"/>
        <v>#DIV/0!</v>
      </c>
      <c r="P19" s="180">
        <f t="shared" si="0"/>
        <v>0</v>
      </c>
    </row>
    <row r="20" spans="1:16" s="21" customFormat="1" ht="22.5" x14ac:dyDescent="0.2">
      <c r="A20" s="174"/>
      <c r="B20" s="157"/>
      <c r="C20" s="158"/>
      <c r="D20" s="24" t="s">
        <v>42</v>
      </c>
      <c r="E20" s="25" t="s">
        <v>46</v>
      </c>
      <c r="F20" s="25" t="s">
        <v>31</v>
      </c>
      <c r="G20" s="175"/>
      <c r="H20" s="176"/>
      <c r="I20" s="177"/>
      <c r="J20" s="178"/>
      <c r="K20" s="177"/>
      <c r="L20" s="178"/>
      <c r="M20" s="177"/>
      <c r="N20" s="177" t="e">
        <f t="shared" si="1"/>
        <v>#DIV/0!</v>
      </c>
      <c r="O20" s="179" t="e">
        <f t="shared" si="2"/>
        <v>#DIV/0!</v>
      </c>
      <c r="P20" s="180">
        <f t="shared" si="0"/>
        <v>0</v>
      </c>
    </row>
    <row r="21" spans="1:16" s="21" customFormat="1" ht="27.75" customHeight="1" x14ac:dyDescent="0.2">
      <c r="A21" s="174">
        <v>4</v>
      </c>
      <c r="B21" s="157" t="s">
        <v>47</v>
      </c>
      <c r="C21" s="158" t="s">
        <v>20</v>
      </c>
      <c r="D21" s="19" t="s">
        <v>22</v>
      </c>
      <c r="E21" s="20" t="s">
        <v>23</v>
      </c>
      <c r="F21" s="20" t="s">
        <v>24</v>
      </c>
      <c r="G21" s="175" t="s">
        <v>25</v>
      </c>
      <c r="H21" s="176" t="s">
        <v>26</v>
      </c>
      <c r="I21" s="177">
        <v>380</v>
      </c>
      <c r="J21" s="178" t="s">
        <v>27</v>
      </c>
      <c r="K21" s="177">
        <v>375</v>
      </c>
      <c r="L21" s="178" t="s">
        <v>28</v>
      </c>
      <c r="M21" s="177">
        <v>390</v>
      </c>
      <c r="N21" s="177">
        <f t="shared" si="1"/>
        <v>6.2360956446232363</v>
      </c>
      <c r="O21" s="179">
        <f t="shared" si="2"/>
        <v>1.6339115226087082</v>
      </c>
      <c r="P21" s="180">
        <f t="shared" si="0"/>
        <v>381.66666666666669</v>
      </c>
    </row>
    <row r="22" spans="1:16" s="21" customFormat="1" ht="13.5" customHeight="1" x14ac:dyDescent="0.2">
      <c r="A22" s="174"/>
      <c r="B22" s="157"/>
      <c r="C22" s="158"/>
      <c r="D22" s="22" t="s">
        <v>40</v>
      </c>
      <c r="E22" s="23" t="s">
        <v>48</v>
      </c>
      <c r="F22" s="23"/>
      <c r="G22" s="175"/>
      <c r="H22" s="176"/>
      <c r="I22" s="177"/>
      <c r="J22" s="178"/>
      <c r="K22" s="177"/>
      <c r="L22" s="178"/>
      <c r="M22" s="177"/>
      <c r="N22" s="177" t="e">
        <f t="shared" si="1"/>
        <v>#DIV/0!</v>
      </c>
      <c r="O22" s="179" t="e">
        <f t="shared" si="2"/>
        <v>#DIV/0!</v>
      </c>
      <c r="P22" s="180">
        <f t="shared" si="0"/>
        <v>0</v>
      </c>
    </row>
    <row r="23" spans="1:16" s="21" customFormat="1" ht="13.5" customHeight="1" x14ac:dyDescent="0.2">
      <c r="A23" s="174"/>
      <c r="B23" s="157"/>
      <c r="C23" s="158"/>
      <c r="D23" s="22" t="s">
        <v>32</v>
      </c>
      <c r="E23" s="23" t="s">
        <v>33</v>
      </c>
      <c r="F23" s="23"/>
      <c r="G23" s="175"/>
      <c r="H23" s="176"/>
      <c r="I23" s="177"/>
      <c r="J23" s="178"/>
      <c r="K23" s="177"/>
      <c r="L23" s="178"/>
      <c r="M23" s="177"/>
      <c r="N23" s="177" t="e">
        <f t="shared" si="1"/>
        <v>#DIV/0!</v>
      </c>
      <c r="O23" s="179" t="e">
        <f t="shared" si="2"/>
        <v>#DIV/0!</v>
      </c>
      <c r="P23" s="180">
        <f t="shared" si="0"/>
        <v>0</v>
      </c>
    </row>
    <row r="24" spans="1:16" s="21" customFormat="1" ht="22.5" x14ac:dyDescent="0.2">
      <c r="A24" s="174"/>
      <c r="B24" s="157"/>
      <c r="C24" s="158"/>
      <c r="D24" s="24" t="s">
        <v>42</v>
      </c>
      <c r="E24" s="25" t="s">
        <v>46</v>
      </c>
      <c r="F24" s="25" t="s">
        <v>31</v>
      </c>
      <c r="G24" s="175"/>
      <c r="H24" s="176"/>
      <c r="I24" s="177"/>
      <c r="J24" s="178"/>
      <c r="K24" s="177"/>
      <c r="L24" s="178"/>
      <c r="M24" s="177"/>
      <c r="N24" s="177" t="e">
        <f t="shared" si="1"/>
        <v>#DIV/0!</v>
      </c>
      <c r="O24" s="179" t="e">
        <f t="shared" si="2"/>
        <v>#DIV/0!</v>
      </c>
      <c r="P24" s="180">
        <f t="shared" si="0"/>
        <v>0</v>
      </c>
    </row>
    <row r="25" spans="1:16" s="21" customFormat="1" ht="24" customHeight="1" x14ac:dyDescent="0.2">
      <c r="A25" s="174">
        <v>5</v>
      </c>
      <c r="B25" s="157" t="s">
        <v>49</v>
      </c>
      <c r="C25" s="158" t="s">
        <v>20</v>
      </c>
      <c r="D25" s="19" t="s">
        <v>22</v>
      </c>
      <c r="E25" s="20" t="s">
        <v>23</v>
      </c>
      <c r="F25" s="20" t="s">
        <v>24</v>
      </c>
      <c r="G25" s="175" t="s">
        <v>25</v>
      </c>
      <c r="H25" s="176" t="s">
        <v>26</v>
      </c>
      <c r="I25" s="177">
        <v>780</v>
      </c>
      <c r="J25" s="178" t="s">
        <v>27</v>
      </c>
      <c r="K25" s="177">
        <v>810</v>
      </c>
      <c r="L25" s="178" t="s">
        <v>28</v>
      </c>
      <c r="M25" s="177">
        <v>816</v>
      </c>
      <c r="N25" s="177">
        <f t="shared" si="1"/>
        <v>15.748015748023622</v>
      </c>
      <c r="O25" s="179">
        <f t="shared" si="2"/>
        <v>1.963592986037858</v>
      </c>
      <c r="P25" s="180">
        <f t="shared" si="0"/>
        <v>802</v>
      </c>
    </row>
    <row r="26" spans="1:16" s="21" customFormat="1" ht="13.5" customHeight="1" x14ac:dyDescent="0.2">
      <c r="A26" s="174"/>
      <c r="B26" s="157"/>
      <c r="C26" s="158"/>
      <c r="D26" s="22" t="s">
        <v>40</v>
      </c>
      <c r="E26" s="23" t="s">
        <v>48</v>
      </c>
      <c r="F26" s="23"/>
      <c r="G26" s="175"/>
      <c r="H26" s="176"/>
      <c r="I26" s="177"/>
      <c r="J26" s="178"/>
      <c r="K26" s="177"/>
      <c r="L26" s="178"/>
      <c r="M26" s="177"/>
      <c r="N26" s="177" t="e">
        <f t="shared" si="1"/>
        <v>#DIV/0!</v>
      </c>
      <c r="O26" s="179" t="e">
        <f t="shared" si="2"/>
        <v>#DIV/0!</v>
      </c>
      <c r="P26" s="180">
        <f t="shared" si="0"/>
        <v>0</v>
      </c>
    </row>
    <row r="27" spans="1:16" s="21" customFormat="1" ht="13.5" customHeight="1" x14ac:dyDescent="0.2">
      <c r="A27" s="174"/>
      <c r="B27" s="157"/>
      <c r="C27" s="158"/>
      <c r="D27" s="22" t="s">
        <v>32</v>
      </c>
      <c r="E27" s="23" t="s">
        <v>50</v>
      </c>
      <c r="F27" s="23"/>
      <c r="G27" s="175"/>
      <c r="H27" s="176"/>
      <c r="I27" s="177"/>
      <c r="J27" s="178"/>
      <c r="K27" s="177"/>
      <c r="L27" s="178"/>
      <c r="M27" s="177"/>
      <c r="N27" s="177" t="e">
        <f t="shared" si="1"/>
        <v>#DIV/0!</v>
      </c>
      <c r="O27" s="179" t="e">
        <f t="shared" si="2"/>
        <v>#DIV/0!</v>
      </c>
      <c r="P27" s="180">
        <f t="shared" si="0"/>
        <v>0</v>
      </c>
    </row>
    <row r="28" spans="1:16" s="21" customFormat="1" ht="22.5" x14ac:dyDescent="0.2">
      <c r="A28" s="174"/>
      <c r="B28" s="157"/>
      <c r="C28" s="158"/>
      <c r="D28" s="24" t="s">
        <v>42</v>
      </c>
      <c r="E28" s="25" t="s">
        <v>46</v>
      </c>
      <c r="F28" s="25" t="s">
        <v>31</v>
      </c>
      <c r="G28" s="175"/>
      <c r="H28" s="176"/>
      <c r="I28" s="177"/>
      <c r="J28" s="178"/>
      <c r="K28" s="177"/>
      <c r="L28" s="178"/>
      <c r="M28" s="177"/>
      <c r="N28" s="177" t="e">
        <f t="shared" si="1"/>
        <v>#DIV/0!</v>
      </c>
      <c r="O28" s="179" t="e">
        <f t="shared" si="2"/>
        <v>#DIV/0!</v>
      </c>
      <c r="P28" s="180">
        <f t="shared" si="0"/>
        <v>0</v>
      </c>
    </row>
    <row r="29" spans="1:16" s="21" customFormat="1" ht="21" customHeight="1" x14ac:dyDescent="0.2">
      <c r="A29" s="174">
        <v>6</v>
      </c>
      <c r="B29" s="157" t="s">
        <v>51</v>
      </c>
      <c r="C29" s="158" t="s">
        <v>20</v>
      </c>
      <c r="D29" s="19" t="s">
        <v>22</v>
      </c>
      <c r="E29" s="20" t="s">
        <v>23</v>
      </c>
      <c r="F29" s="20" t="s">
        <v>24</v>
      </c>
      <c r="G29" s="175" t="s">
        <v>25</v>
      </c>
      <c r="H29" s="176" t="s">
        <v>26</v>
      </c>
      <c r="I29" s="177">
        <v>1430.8</v>
      </c>
      <c r="J29" s="178" t="s">
        <v>27</v>
      </c>
      <c r="K29" s="177">
        <v>1560</v>
      </c>
      <c r="L29" s="178" t="s">
        <v>28</v>
      </c>
      <c r="M29" s="177">
        <v>1480</v>
      </c>
      <c r="N29" s="177">
        <f t="shared" si="1"/>
        <v>53.242923369109732</v>
      </c>
      <c r="O29" s="179">
        <f t="shared" si="2"/>
        <v>3.5727111502936655</v>
      </c>
      <c r="P29" s="180">
        <f t="shared" si="0"/>
        <v>1490.2666666666667</v>
      </c>
    </row>
    <row r="30" spans="1:16" s="21" customFormat="1" ht="13.5" customHeight="1" x14ac:dyDescent="0.2">
      <c r="A30" s="174"/>
      <c r="B30" s="157"/>
      <c r="C30" s="158"/>
      <c r="D30" s="22" t="s">
        <v>40</v>
      </c>
      <c r="E30" s="23" t="s">
        <v>45</v>
      </c>
      <c r="F30" s="23"/>
      <c r="G30" s="175"/>
      <c r="H30" s="176"/>
      <c r="I30" s="177"/>
      <c r="J30" s="178"/>
      <c r="K30" s="177"/>
      <c r="L30" s="178"/>
      <c r="M30" s="177"/>
      <c r="N30" s="177" t="e">
        <f t="shared" si="1"/>
        <v>#DIV/0!</v>
      </c>
      <c r="O30" s="179" t="e">
        <f t="shared" si="2"/>
        <v>#DIV/0!</v>
      </c>
      <c r="P30" s="180">
        <f t="shared" si="0"/>
        <v>0</v>
      </c>
    </row>
    <row r="31" spans="1:16" s="21" customFormat="1" ht="13.5" customHeight="1" x14ac:dyDescent="0.2">
      <c r="A31" s="174"/>
      <c r="B31" s="157"/>
      <c r="C31" s="158"/>
      <c r="D31" s="22" t="s">
        <v>32</v>
      </c>
      <c r="E31" s="23" t="s">
        <v>50</v>
      </c>
      <c r="F31" s="23"/>
      <c r="G31" s="175"/>
      <c r="H31" s="176"/>
      <c r="I31" s="177"/>
      <c r="J31" s="178"/>
      <c r="K31" s="177"/>
      <c r="L31" s="178"/>
      <c r="M31" s="177"/>
      <c r="N31" s="177" t="e">
        <f t="shared" si="1"/>
        <v>#DIV/0!</v>
      </c>
      <c r="O31" s="179" t="e">
        <f t="shared" si="2"/>
        <v>#DIV/0!</v>
      </c>
      <c r="P31" s="180">
        <f t="shared" si="0"/>
        <v>0</v>
      </c>
    </row>
    <row r="32" spans="1:16" s="21" customFormat="1" ht="22.5" x14ac:dyDescent="0.2">
      <c r="A32" s="174"/>
      <c r="B32" s="157"/>
      <c r="C32" s="158"/>
      <c r="D32" s="24" t="s">
        <v>42</v>
      </c>
      <c r="E32" s="25" t="s">
        <v>46</v>
      </c>
      <c r="F32" s="25" t="s">
        <v>31</v>
      </c>
      <c r="G32" s="175"/>
      <c r="H32" s="176"/>
      <c r="I32" s="177"/>
      <c r="J32" s="178"/>
      <c r="K32" s="177"/>
      <c r="L32" s="178"/>
      <c r="M32" s="177"/>
      <c r="N32" s="177" t="e">
        <f t="shared" si="1"/>
        <v>#DIV/0!</v>
      </c>
      <c r="O32" s="179" t="e">
        <f t="shared" si="2"/>
        <v>#DIV/0!</v>
      </c>
      <c r="P32" s="180">
        <f t="shared" si="0"/>
        <v>0</v>
      </c>
    </row>
    <row r="33" spans="1:16" s="18" customFormat="1" ht="35.25" customHeight="1" x14ac:dyDescent="0.2">
      <c r="A33" s="138" t="s">
        <v>52</v>
      </c>
      <c r="B33" s="138"/>
      <c r="C33" s="138"/>
      <c r="D33" s="138"/>
      <c r="E33" s="138"/>
      <c r="F33" s="138"/>
      <c r="G33" s="138"/>
      <c r="H33" s="26"/>
      <c r="I33" s="27"/>
      <c r="J33" s="26"/>
      <c r="K33" s="27"/>
      <c r="L33" s="26"/>
      <c r="M33" s="27"/>
      <c r="N33" s="27"/>
      <c r="O33" s="27"/>
      <c r="P33" s="28"/>
    </row>
    <row r="34" spans="1:16" s="31" customFormat="1" ht="12" customHeight="1" x14ac:dyDescent="0.2">
      <c r="A34" s="105">
        <v>1</v>
      </c>
      <c r="B34" s="106" t="s">
        <v>53</v>
      </c>
      <c r="C34" s="107" t="s">
        <v>54</v>
      </c>
      <c r="D34" s="29" t="s">
        <v>55</v>
      </c>
      <c r="E34" s="29" t="s">
        <v>56</v>
      </c>
      <c r="F34" s="30"/>
      <c r="G34" s="165" t="s">
        <v>57</v>
      </c>
      <c r="H34" s="108" t="s">
        <v>58</v>
      </c>
      <c r="I34" s="109">
        <v>48.4</v>
      </c>
      <c r="J34" s="108" t="s">
        <v>59</v>
      </c>
      <c r="K34" s="166">
        <v>35</v>
      </c>
      <c r="L34" s="108" t="s">
        <v>60</v>
      </c>
      <c r="M34" s="166">
        <v>41</v>
      </c>
      <c r="N34" s="166">
        <f t="shared" ref="N34:N97" si="3">_xlfn.STDEV.P(I34,K34,M34)</f>
        <v>5.4804703772172072</v>
      </c>
      <c r="O34" s="166">
        <f t="shared" ref="O34:O97" si="4">N34/P34*100</f>
        <v>13.216568433803555</v>
      </c>
      <c r="P34" s="167">
        <f t="shared" ref="P34:P97" si="5">(I34+K34+M34)/3</f>
        <v>41.466666666666669</v>
      </c>
    </row>
    <row r="35" spans="1:16" s="31" customFormat="1" ht="11.25" customHeight="1" x14ac:dyDescent="0.2">
      <c r="A35" s="105"/>
      <c r="B35" s="106"/>
      <c r="C35" s="107"/>
      <c r="D35" s="32" t="s">
        <v>61</v>
      </c>
      <c r="E35" s="32" t="s">
        <v>62</v>
      </c>
      <c r="F35" s="33" t="s">
        <v>63</v>
      </c>
      <c r="G35" s="165"/>
      <c r="H35" s="108" t="s">
        <v>64</v>
      </c>
      <c r="I35" s="109">
        <v>0</v>
      </c>
      <c r="J35" s="108"/>
      <c r="K35" s="166"/>
      <c r="L35" s="108"/>
      <c r="M35" s="166"/>
      <c r="N35" s="166">
        <f t="shared" si="3"/>
        <v>0</v>
      </c>
      <c r="O35" s="166" t="e">
        <f t="shared" si="4"/>
        <v>#DIV/0!</v>
      </c>
      <c r="P35" s="167">
        <f t="shared" si="5"/>
        <v>0</v>
      </c>
    </row>
    <row r="36" spans="1:16" s="31" customFormat="1" ht="11.25" customHeight="1" x14ac:dyDescent="0.2">
      <c r="A36" s="105"/>
      <c r="B36" s="106"/>
      <c r="C36" s="107"/>
      <c r="D36" s="32" t="s">
        <v>65</v>
      </c>
      <c r="E36" s="32" t="s">
        <v>66</v>
      </c>
      <c r="F36" s="33"/>
      <c r="G36" s="165"/>
      <c r="H36" s="108" t="s">
        <v>67</v>
      </c>
      <c r="I36" s="109">
        <v>0</v>
      </c>
      <c r="J36" s="108"/>
      <c r="K36" s="166"/>
      <c r="L36" s="108"/>
      <c r="M36" s="166"/>
      <c r="N36" s="166">
        <f t="shared" si="3"/>
        <v>0</v>
      </c>
      <c r="O36" s="166" t="e">
        <f t="shared" si="4"/>
        <v>#DIV/0!</v>
      </c>
      <c r="P36" s="167">
        <f t="shared" si="5"/>
        <v>0</v>
      </c>
    </row>
    <row r="37" spans="1:16" s="31" customFormat="1" ht="11.25" customHeight="1" x14ac:dyDescent="0.2">
      <c r="A37" s="105"/>
      <c r="B37" s="106"/>
      <c r="C37" s="107"/>
      <c r="D37" s="32" t="s">
        <v>68</v>
      </c>
      <c r="E37" s="32" t="s">
        <v>69</v>
      </c>
      <c r="F37" s="33"/>
      <c r="G37" s="165"/>
      <c r="H37" s="108" t="s">
        <v>70</v>
      </c>
      <c r="I37" s="109">
        <v>0</v>
      </c>
      <c r="J37" s="108"/>
      <c r="K37" s="166"/>
      <c r="L37" s="108"/>
      <c r="M37" s="166"/>
      <c r="N37" s="166">
        <f t="shared" si="3"/>
        <v>0</v>
      </c>
      <c r="O37" s="166" t="e">
        <f t="shared" si="4"/>
        <v>#DIV/0!</v>
      </c>
      <c r="P37" s="167">
        <f t="shared" si="5"/>
        <v>0</v>
      </c>
    </row>
    <row r="38" spans="1:16" s="31" customFormat="1" ht="14.25" customHeight="1" x14ac:dyDescent="0.2">
      <c r="A38" s="105"/>
      <c r="B38" s="106"/>
      <c r="C38" s="107"/>
      <c r="D38" s="32" t="s">
        <v>71</v>
      </c>
      <c r="E38" s="34">
        <v>1</v>
      </c>
      <c r="F38" s="33"/>
      <c r="G38" s="165"/>
      <c r="H38" s="108" t="s">
        <v>72</v>
      </c>
      <c r="I38" s="109">
        <v>0</v>
      </c>
      <c r="J38" s="108"/>
      <c r="K38" s="166"/>
      <c r="L38" s="108"/>
      <c r="M38" s="166"/>
      <c r="N38" s="166">
        <f t="shared" si="3"/>
        <v>0</v>
      </c>
      <c r="O38" s="166" t="e">
        <f t="shared" si="4"/>
        <v>#DIV/0!</v>
      </c>
      <c r="P38" s="167">
        <f t="shared" si="5"/>
        <v>0</v>
      </c>
    </row>
    <row r="39" spans="1:16" s="31" customFormat="1" ht="22.5" customHeight="1" x14ac:dyDescent="0.2">
      <c r="A39" s="105"/>
      <c r="B39" s="106"/>
      <c r="C39" s="107"/>
      <c r="D39" s="32" t="s">
        <v>73</v>
      </c>
      <c r="E39" s="32" t="s">
        <v>74</v>
      </c>
      <c r="F39" s="33" t="s">
        <v>24</v>
      </c>
      <c r="G39" s="165"/>
      <c r="H39" s="108" t="s">
        <v>75</v>
      </c>
      <c r="I39" s="109">
        <v>0</v>
      </c>
      <c r="J39" s="108"/>
      <c r="K39" s="166"/>
      <c r="L39" s="108"/>
      <c r="M39" s="166"/>
      <c r="N39" s="166">
        <f t="shared" si="3"/>
        <v>0</v>
      </c>
      <c r="O39" s="166" t="e">
        <f t="shared" si="4"/>
        <v>#DIV/0!</v>
      </c>
      <c r="P39" s="167">
        <f t="shared" si="5"/>
        <v>0</v>
      </c>
    </row>
    <row r="40" spans="1:16" s="31" customFormat="1" ht="12" customHeight="1" x14ac:dyDescent="0.2">
      <c r="A40" s="105"/>
      <c r="B40" s="106"/>
      <c r="C40" s="107"/>
      <c r="D40" s="35" t="s">
        <v>76</v>
      </c>
      <c r="E40" s="35" t="s">
        <v>62</v>
      </c>
      <c r="F40" s="36" t="s">
        <v>63</v>
      </c>
      <c r="G40" s="165"/>
      <c r="H40" s="108" t="s">
        <v>77</v>
      </c>
      <c r="I40" s="109">
        <v>0</v>
      </c>
      <c r="J40" s="108"/>
      <c r="K40" s="166"/>
      <c r="L40" s="108"/>
      <c r="M40" s="166"/>
      <c r="N40" s="166">
        <f t="shared" si="3"/>
        <v>0</v>
      </c>
      <c r="O40" s="166" t="e">
        <f t="shared" si="4"/>
        <v>#DIV/0!</v>
      </c>
      <c r="P40" s="167">
        <f t="shared" si="5"/>
        <v>0</v>
      </c>
    </row>
    <row r="41" spans="1:16" s="31" customFormat="1" ht="12" customHeight="1" x14ac:dyDescent="0.2">
      <c r="A41" s="105">
        <v>2</v>
      </c>
      <c r="B41" s="106" t="s">
        <v>53</v>
      </c>
      <c r="C41" s="107" t="s">
        <v>54</v>
      </c>
      <c r="D41" s="29" t="s">
        <v>55</v>
      </c>
      <c r="E41" s="29" t="s">
        <v>56</v>
      </c>
      <c r="F41" s="30"/>
      <c r="G41" s="165" t="s">
        <v>57</v>
      </c>
      <c r="H41" s="108" t="s">
        <v>78</v>
      </c>
      <c r="I41" s="109">
        <v>62.7</v>
      </c>
      <c r="J41" s="108" t="s">
        <v>59</v>
      </c>
      <c r="K41" s="166">
        <v>73.3</v>
      </c>
      <c r="L41" s="108" t="s">
        <v>60</v>
      </c>
      <c r="M41" s="166">
        <v>76</v>
      </c>
      <c r="N41" s="166">
        <f t="shared" si="3"/>
        <v>5.7401122714533086</v>
      </c>
      <c r="O41" s="166">
        <f t="shared" si="4"/>
        <v>8.1228003841320398</v>
      </c>
      <c r="P41" s="167">
        <f t="shared" si="5"/>
        <v>70.666666666666671</v>
      </c>
    </row>
    <row r="42" spans="1:16" s="31" customFormat="1" ht="11.25" customHeight="1" x14ac:dyDescent="0.2">
      <c r="A42" s="105"/>
      <c r="B42" s="106"/>
      <c r="C42" s="107"/>
      <c r="D42" s="32" t="s">
        <v>61</v>
      </c>
      <c r="E42" s="32" t="s">
        <v>62</v>
      </c>
      <c r="F42" s="33" t="s">
        <v>63</v>
      </c>
      <c r="G42" s="165"/>
      <c r="H42" s="108" t="s">
        <v>79</v>
      </c>
      <c r="I42" s="109">
        <v>0</v>
      </c>
      <c r="J42" s="108"/>
      <c r="K42" s="166"/>
      <c r="L42" s="108"/>
      <c r="M42" s="166"/>
      <c r="N42" s="166">
        <f t="shared" si="3"/>
        <v>0</v>
      </c>
      <c r="O42" s="166" t="e">
        <f t="shared" si="4"/>
        <v>#DIV/0!</v>
      </c>
      <c r="P42" s="167">
        <f t="shared" si="5"/>
        <v>0</v>
      </c>
    </row>
    <row r="43" spans="1:16" s="31" customFormat="1" ht="11.25" customHeight="1" x14ac:dyDescent="0.2">
      <c r="A43" s="105"/>
      <c r="B43" s="106"/>
      <c r="C43" s="107"/>
      <c r="D43" s="32" t="s">
        <v>65</v>
      </c>
      <c r="E43" s="32" t="s">
        <v>80</v>
      </c>
      <c r="F43" s="33"/>
      <c r="G43" s="165"/>
      <c r="H43" s="108" t="s">
        <v>81</v>
      </c>
      <c r="I43" s="109">
        <v>0</v>
      </c>
      <c r="J43" s="108"/>
      <c r="K43" s="166"/>
      <c r="L43" s="108"/>
      <c r="M43" s="166"/>
      <c r="N43" s="166">
        <f t="shared" si="3"/>
        <v>0</v>
      </c>
      <c r="O43" s="166" t="e">
        <f t="shared" si="4"/>
        <v>#DIV/0!</v>
      </c>
      <c r="P43" s="167">
        <f t="shared" si="5"/>
        <v>0</v>
      </c>
    </row>
    <row r="44" spans="1:16" s="31" customFormat="1" ht="11.25" customHeight="1" x14ac:dyDescent="0.2">
      <c r="A44" s="105"/>
      <c r="B44" s="106"/>
      <c r="C44" s="107"/>
      <c r="D44" s="32" t="s">
        <v>68</v>
      </c>
      <c r="E44" s="32" t="s">
        <v>69</v>
      </c>
      <c r="F44" s="33"/>
      <c r="G44" s="165"/>
      <c r="H44" s="108" t="s">
        <v>82</v>
      </c>
      <c r="I44" s="109">
        <v>0</v>
      </c>
      <c r="J44" s="108"/>
      <c r="K44" s="166"/>
      <c r="L44" s="108"/>
      <c r="M44" s="166"/>
      <c r="N44" s="166">
        <f t="shared" si="3"/>
        <v>0</v>
      </c>
      <c r="O44" s="166" t="e">
        <f t="shared" si="4"/>
        <v>#DIV/0!</v>
      </c>
      <c r="P44" s="167">
        <f t="shared" si="5"/>
        <v>0</v>
      </c>
    </row>
    <row r="45" spans="1:16" s="31" customFormat="1" ht="11.25" customHeight="1" x14ac:dyDescent="0.2">
      <c r="A45" s="105"/>
      <c r="B45" s="106"/>
      <c r="C45" s="107"/>
      <c r="D45" s="32" t="s">
        <v>71</v>
      </c>
      <c r="E45" s="34">
        <v>1</v>
      </c>
      <c r="F45" s="33"/>
      <c r="G45" s="165"/>
      <c r="H45" s="108" t="s">
        <v>83</v>
      </c>
      <c r="I45" s="109">
        <v>0</v>
      </c>
      <c r="J45" s="108"/>
      <c r="K45" s="166"/>
      <c r="L45" s="108"/>
      <c r="M45" s="166"/>
      <c r="N45" s="166">
        <f t="shared" si="3"/>
        <v>0</v>
      </c>
      <c r="O45" s="166" t="e">
        <f t="shared" si="4"/>
        <v>#DIV/0!</v>
      </c>
      <c r="P45" s="167">
        <f t="shared" si="5"/>
        <v>0</v>
      </c>
    </row>
    <row r="46" spans="1:16" s="31" customFormat="1" ht="11.25" customHeight="1" x14ac:dyDescent="0.2">
      <c r="A46" s="105"/>
      <c r="B46" s="106"/>
      <c r="C46" s="107"/>
      <c r="D46" s="32" t="s">
        <v>76</v>
      </c>
      <c r="E46" s="32" t="s">
        <v>84</v>
      </c>
      <c r="F46" s="33" t="s">
        <v>63</v>
      </c>
      <c r="G46" s="165"/>
      <c r="H46" s="108" t="s">
        <v>85</v>
      </c>
      <c r="I46" s="109">
        <v>0</v>
      </c>
      <c r="J46" s="108"/>
      <c r="K46" s="166"/>
      <c r="L46" s="108"/>
      <c r="M46" s="166"/>
      <c r="N46" s="166">
        <f t="shared" si="3"/>
        <v>0</v>
      </c>
      <c r="O46" s="166" t="e">
        <f t="shared" si="4"/>
        <v>#DIV/0!</v>
      </c>
      <c r="P46" s="167">
        <f t="shared" si="5"/>
        <v>0</v>
      </c>
    </row>
    <row r="47" spans="1:16" s="31" customFormat="1" ht="11.25" customHeight="1" x14ac:dyDescent="0.2">
      <c r="A47" s="105"/>
      <c r="B47" s="106"/>
      <c r="C47" s="107"/>
      <c r="D47" s="35" t="s">
        <v>73</v>
      </c>
      <c r="E47" s="35" t="s">
        <v>74</v>
      </c>
      <c r="F47" s="36" t="s">
        <v>24</v>
      </c>
      <c r="G47" s="165"/>
      <c r="H47" s="108" t="s">
        <v>86</v>
      </c>
      <c r="I47" s="109">
        <v>0</v>
      </c>
      <c r="J47" s="108"/>
      <c r="K47" s="166"/>
      <c r="L47" s="108"/>
      <c r="M47" s="166"/>
      <c r="N47" s="166">
        <f t="shared" si="3"/>
        <v>0</v>
      </c>
      <c r="O47" s="166" t="e">
        <f t="shared" si="4"/>
        <v>#DIV/0!</v>
      </c>
      <c r="P47" s="167">
        <f t="shared" si="5"/>
        <v>0</v>
      </c>
    </row>
    <row r="48" spans="1:16" s="31" customFormat="1" ht="12" customHeight="1" x14ac:dyDescent="0.2">
      <c r="A48" s="105">
        <v>3</v>
      </c>
      <c r="B48" s="106" t="s">
        <v>53</v>
      </c>
      <c r="C48" s="107" t="s">
        <v>54</v>
      </c>
      <c r="D48" s="29" t="s">
        <v>55</v>
      </c>
      <c r="E48" s="29" t="s">
        <v>56</v>
      </c>
      <c r="F48" s="30"/>
      <c r="G48" s="165" t="s">
        <v>57</v>
      </c>
      <c r="H48" s="108" t="s">
        <v>87</v>
      </c>
      <c r="I48" s="109">
        <v>55</v>
      </c>
      <c r="J48" s="108" t="s">
        <v>59</v>
      </c>
      <c r="K48" s="166">
        <v>56.8</v>
      </c>
      <c r="L48" s="108" t="s">
        <v>60</v>
      </c>
      <c r="M48" s="166">
        <v>63</v>
      </c>
      <c r="N48" s="166">
        <f t="shared" si="3"/>
        <v>3.4266926069057062</v>
      </c>
      <c r="O48" s="166">
        <f t="shared" si="4"/>
        <v>5.8810513848496093</v>
      </c>
      <c r="P48" s="167">
        <f t="shared" si="5"/>
        <v>58.266666666666673</v>
      </c>
    </row>
    <row r="49" spans="1:16" s="31" customFormat="1" ht="11.25" customHeight="1" x14ac:dyDescent="0.2">
      <c r="A49" s="105"/>
      <c r="B49" s="106"/>
      <c r="C49" s="107"/>
      <c r="D49" s="32" t="s">
        <v>61</v>
      </c>
      <c r="E49" s="32" t="s">
        <v>88</v>
      </c>
      <c r="F49" s="33" t="s">
        <v>63</v>
      </c>
      <c r="G49" s="165"/>
      <c r="H49" s="108" t="s">
        <v>89</v>
      </c>
      <c r="I49" s="109">
        <v>0</v>
      </c>
      <c r="J49" s="108"/>
      <c r="K49" s="166"/>
      <c r="L49" s="108"/>
      <c r="M49" s="166"/>
      <c r="N49" s="166">
        <f t="shared" si="3"/>
        <v>0</v>
      </c>
      <c r="O49" s="166" t="e">
        <f t="shared" si="4"/>
        <v>#DIV/0!</v>
      </c>
      <c r="P49" s="167">
        <f t="shared" si="5"/>
        <v>0</v>
      </c>
    </row>
    <row r="50" spans="1:16" s="31" customFormat="1" ht="11.25" customHeight="1" x14ac:dyDescent="0.2">
      <c r="A50" s="105"/>
      <c r="B50" s="106"/>
      <c r="C50" s="107"/>
      <c r="D50" s="32" t="s">
        <v>65</v>
      </c>
      <c r="E50" s="32" t="s">
        <v>80</v>
      </c>
      <c r="F50" s="33"/>
      <c r="G50" s="165"/>
      <c r="H50" s="108" t="s">
        <v>90</v>
      </c>
      <c r="I50" s="109">
        <v>0</v>
      </c>
      <c r="J50" s="108"/>
      <c r="K50" s="166"/>
      <c r="L50" s="108"/>
      <c r="M50" s="166"/>
      <c r="N50" s="166">
        <f t="shared" si="3"/>
        <v>0</v>
      </c>
      <c r="O50" s="166" t="e">
        <f t="shared" si="4"/>
        <v>#DIV/0!</v>
      </c>
      <c r="P50" s="167">
        <f t="shared" si="5"/>
        <v>0</v>
      </c>
    </row>
    <row r="51" spans="1:16" s="31" customFormat="1" ht="11.25" customHeight="1" x14ac:dyDescent="0.2">
      <c r="A51" s="105"/>
      <c r="B51" s="106"/>
      <c r="C51" s="107"/>
      <c r="D51" s="32" t="s">
        <v>68</v>
      </c>
      <c r="E51" s="32" t="s">
        <v>69</v>
      </c>
      <c r="F51" s="33"/>
      <c r="G51" s="165"/>
      <c r="H51" s="108" t="s">
        <v>91</v>
      </c>
      <c r="I51" s="109">
        <v>0</v>
      </c>
      <c r="J51" s="108"/>
      <c r="K51" s="166"/>
      <c r="L51" s="108"/>
      <c r="M51" s="166"/>
      <c r="N51" s="166">
        <f t="shared" si="3"/>
        <v>0</v>
      </c>
      <c r="O51" s="166" t="e">
        <f t="shared" si="4"/>
        <v>#DIV/0!</v>
      </c>
      <c r="P51" s="167">
        <f t="shared" si="5"/>
        <v>0</v>
      </c>
    </row>
    <row r="52" spans="1:16" s="31" customFormat="1" ht="11.25" customHeight="1" x14ac:dyDescent="0.2">
      <c r="A52" s="105"/>
      <c r="B52" s="106"/>
      <c r="C52" s="107"/>
      <c r="D52" s="32" t="s">
        <v>76</v>
      </c>
      <c r="E52" s="32" t="s">
        <v>92</v>
      </c>
      <c r="F52" s="33" t="s">
        <v>63</v>
      </c>
      <c r="G52" s="165"/>
      <c r="H52" s="108" t="s">
        <v>93</v>
      </c>
      <c r="I52" s="109">
        <v>0</v>
      </c>
      <c r="J52" s="108"/>
      <c r="K52" s="166"/>
      <c r="L52" s="108"/>
      <c r="M52" s="166"/>
      <c r="N52" s="166">
        <f t="shared" si="3"/>
        <v>0</v>
      </c>
      <c r="O52" s="166" t="e">
        <f t="shared" si="4"/>
        <v>#DIV/0!</v>
      </c>
      <c r="P52" s="167">
        <f t="shared" si="5"/>
        <v>0</v>
      </c>
    </row>
    <row r="53" spans="1:16" s="31" customFormat="1" ht="17.25" customHeight="1" x14ac:dyDescent="0.2">
      <c r="A53" s="105"/>
      <c r="B53" s="106"/>
      <c r="C53" s="107"/>
      <c r="D53" s="32" t="s">
        <v>73</v>
      </c>
      <c r="E53" s="32" t="s">
        <v>74</v>
      </c>
      <c r="F53" s="33" t="s">
        <v>24</v>
      </c>
      <c r="G53" s="165"/>
      <c r="H53" s="108" t="s">
        <v>94</v>
      </c>
      <c r="I53" s="109">
        <v>0</v>
      </c>
      <c r="J53" s="108"/>
      <c r="K53" s="166"/>
      <c r="L53" s="108"/>
      <c r="M53" s="166"/>
      <c r="N53" s="166">
        <f t="shared" si="3"/>
        <v>0</v>
      </c>
      <c r="O53" s="166" t="e">
        <f t="shared" si="4"/>
        <v>#DIV/0!</v>
      </c>
      <c r="P53" s="167">
        <f t="shared" si="5"/>
        <v>0</v>
      </c>
    </row>
    <row r="54" spans="1:16" s="31" customFormat="1" ht="12" customHeight="1" x14ac:dyDescent="0.2">
      <c r="A54" s="105"/>
      <c r="B54" s="106"/>
      <c r="C54" s="107"/>
      <c r="D54" s="35" t="s">
        <v>71</v>
      </c>
      <c r="E54" s="35" t="s">
        <v>95</v>
      </c>
      <c r="F54" s="36"/>
      <c r="G54" s="165"/>
      <c r="H54" s="108" t="s">
        <v>96</v>
      </c>
      <c r="I54" s="109">
        <v>0</v>
      </c>
      <c r="J54" s="108"/>
      <c r="K54" s="166"/>
      <c r="L54" s="108"/>
      <c r="M54" s="166"/>
      <c r="N54" s="166">
        <f t="shared" si="3"/>
        <v>0</v>
      </c>
      <c r="O54" s="166" t="e">
        <f t="shared" si="4"/>
        <v>#DIV/0!</v>
      </c>
      <c r="P54" s="167">
        <f t="shared" si="5"/>
        <v>0</v>
      </c>
    </row>
    <row r="55" spans="1:16" s="31" customFormat="1" ht="12" customHeight="1" x14ac:dyDescent="0.2">
      <c r="A55" s="105">
        <v>4</v>
      </c>
      <c r="B55" s="106" t="s">
        <v>97</v>
      </c>
      <c r="C55" s="107" t="s">
        <v>54</v>
      </c>
      <c r="D55" s="29" t="s">
        <v>55</v>
      </c>
      <c r="E55" s="29" t="s">
        <v>56</v>
      </c>
      <c r="F55" s="30"/>
      <c r="G55" s="165" t="s">
        <v>57</v>
      </c>
      <c r="H55" s="108" t="s">
        <v>98</v>
      </c>
      <c r="I55" s="109">
        <v>269.5</v>
      </c>
      <c r="J55" s="108" t="s">
        <v>59</v>
      </c>
      <c r="K55" s="166">
        <v>208.1</v>
      </c>
      <c r="L55" s="108" t="s">
        <v>60</v>
      </c>
      <c r="M55" s="166">
        <v>196</v>
      </c>
      <c r="N55" s="166">
        <f t="shared" si="3"/>
        <v>32.177666513005803</v>
      </c>
      <c r="O55" s="166">
        <f t="shared" si="4"/>
        <v>14.330908482633225</v>
      </c>
      <c r="P55" s="167">
        <f t="shared" si="5"/>
        <v>224.53333333333333</v>
      </c>
    </row>
    <row r="56" spans="1:16" s="31" customFormat="1" ht="14.25" customHeight="1" x14ac:dyDescent="0.2">
      <c r="A56" s="105"/>
      <c r="B56" s="106"/>
      <c r="C56" s="107"/>
      <c r="D56" s="32" t="s">
        <v>73</v>
      </c>
      <c r="E56" s="32" t="s">
        <v>99</v>
      </c>
      <c r="F56" s="33" t="s">
        <v>24</v>
      </c>
      <c r="G56" s="165"/>
      <c r="H56" s="108" t="s">
        <v>100</v>
      </c>
      <c r="I56" s="109">
        <v>0</v>
      </c>
      <c r="J56" s="108"/>
      <c r="K56" s="166"/>
      <c r="L56" s="108"/>
      <c r="M56" s="166"/>
      <c r="N56" s="166">
        <f t="shared" si="3"/>
        <v>0</v>
      </c>
      <c r="O56" s="166" t="e">
        <f t="shared" si="4"/>
        <v>#DIV/0!</v>
      </c>
      <c r="P56" s="167">
        <f t="shared" si="5"/>
        <v>0</v>
      </c>
    </row>
    <row r="57" spans="1:16" s="31" customFormat="1" ht="11.25" customHeight="1" x14ac:dyDescent="0.2">
      <c r="A57" s="105"/>
      <c r="B57" s="106"/>
      <c r="C57" s="107"/>
      <c r="D57" s="32" t="s">
        <v>61</v>
      </c>
      <c r="E57" s="32" t="s">
        <v>101</v>
      </c>
      <c r="F57" s="33" t="s">
        <v>63</v>
      </c>
      <c r="G57" s="165"/>
      <c r="H57" s="108" t="s">
        <v>102</v>
      </c>
      <c r="I57" s="109">
        <v>0</v>
      </c>
      <c r="J57" s="108"/>
      <c r="K57" s="166"/>
      <c r="L57" s="108"/>
      <c r="M57" s="166"/>
      <c r="N57" s="166">
        <f t="shared" si="3"/>
        <v>0</v>
      </c>
      <c r="O57" s="166" t="e">
        <f t="shared" si="4"/>
        <v>#DIV/0!</v>
      </c>
      <c r="P57" s="167">
        <f t="shared" si="5"/>
        <v>0</v>
      </c>
    </row>
    <row r="58" spans="1:16" s="31" customFormat="1" ht="11.25" customHeight="1" x14ac:dyDescent="0.2">
      <c r="A58" s="105"/>
      <c r="B58" s="106"/>
      <c r="C58" s="107"/>
      <c r="D58" s="32" t="s">
        <v>71</v>
      </c>
      <c r="E58" s="32" t="s">
        <v>95</v>
      </c>
      <c r="F58" s="33"/>
      <c r="G58" s="165"/>
      <c r="H58" s="108" t="s">
        <v>103</v>
      </c>
      <c r="I58" s="109">
        <v>0</v>
      </c>
      <c r="J58" s="108"/>
      <c r="K58" s="166"/>
      <c r="L58" s="108"/>
      <c r="M58" s="166"/>
      <c r="N58" s="166">
        <f t="shared" si="3"/>
        <v>0</v>
      </c>
      <c r="O58" s="166" t="e">
        <f t="shared" si="4"/>
        <v>#DIV/0!</v>
      </c>
      <c r="P58" s="167">
        <f t="shared" si="5"/>
        <v>0</v>
      </c>
    </row>
    <row r="59" spans="1:16" s="31" customFormat="1" ht="11.25" customHeight="1" x14ac:dyDescent="0.2">
      <c r="A59" s="105"/>
      <c r="B59" s="106"/>
      <c r="C59" s="107"/>
      <c r="D59" s="32" t="s">
        <v>65</v>
      </c>
      <c r="E59" s="32" t="s">
        <v>104</v>
      </c>
      <c r="F59" s="33"/>
      <c r="G59" s="165"/>
      <c r="H59" s="108" t="s">
        <v>105</v>
      </c>
      <c r="I59" s="109">
        <v>0</v>
      </c>
      <c r="J59" s="108"/>
      <c r="K59" s="166"/>
      <c r="L59" s="108"/>
      <c r="M59" s="166"/>
      <c r="N59" s="166">
        <f t="shared" si="3"/>
        <v>0</v>
      </c>
      <c r="O59" s="166" t="e">
        <f t="shared" si="4"/>
        <v>#DIV/0!</v>
      </c>
      <c r="P59" s="167">
        <f t="shared" si="5"/>
        <v>0</v>
      </c>
    </row>
    <row r="60" spans="1:16" s="31" customFormat="1" ht="11.25" customHeight="1" x14ac:dyDescent="0.2">
      <c r="A60" s="105"/>
      <c r="B60" s="106"/>
      <c r="C60" s="107"/>
      <c r="D60" s="32" t="s">
        <v>68</v>
      </c>
      <c r="E60" s="32" t="s">
        <v>69</v>
      </c>
      <c r="F60" s="33"/>
      <c r="G60" s="165"/>
      <c r="H60" s="108" t="s">
        <v>106</v>
      </c>
      <c r="I60" s="109">
        <v>0</v>
      </c>
      <c r="J60" s="108"/>
      <c r="K60" s="166"/>
      <c r="L60" s="108"/>
      <c r="M60" s="166"/>
      <c r="N60" s="166">
        <f t="shared" si="3"/>
        <v>0</v>
      </c>
      <c r="O60" s="166" t="e">
        <f t="shared" si="4"/>
        <v>#DIV/0!</v>
      </c>
      <c r="P60" s="167">
        <f t="shared" si="5"/>
        <v>0</v>
      </c>
    </row>
    <row r="61" spans="1:16" s="31" customFormat="1" ht="12" customHeight="1" x14ac:dyDescent="0.2">
      <c r="A61" s="105"/>
      <c r="B61" s="106"/>
      <c r="C61" s="107"/>
      <c r="D61" s="35" t="s">
        <v>76</v>
      </c>
      <c r="E61" s="35" t="s">
        <v>101</v>
      </c>
      <c r="F61" s="36" t="s">
        <v>63</v>
      </c>
      <c r="G61" s="165"/>
      <c r="H61" s="108" t="s">
        <v>107</v>
      </c>
      <c r="I61" s="109">
        <v>0</v>
      </c>
      <c r="J61" s="108"/>
      <c r="K61" s="166"/>
      <c r="L61" s="108"/>
      <c r="M61" s="166"/>
      <c r="N61" s="166">
        <f t="shared" si="3"/>
        <v>0</v>
      </c>
      <c r="O61" s="166" t="e">
        <f t="shared" si="4"/>
        <v>#DIV/0!</v>
      </c>
      <c r="P61" s="167">
        <f t="shared" si="5"/>
        <v>0</v>
      </c>
    </row>
    <row r="62" spans="1:16" s="31" customFormat="1" ht="12" customHeight="1" x14ac:dyDescent="0.2">
      <c r="A62" s="105">
        <v>5</v>
      </c>
      <c r="B62" s="106" t="s">
        <v>97</v>
      </c>
      <c r="C62" s="107" t="s">
        <v>54</v>
      </c>
      <c r="D62" s="29" t="s">
        <v>55</v>
      </c>
      <c r="E62" s="29" t="s">
        <v>56</v>
      </c>
      <c r="F62" s="30"/>
      <c r="G62" s="165" t="s">
        <v>57</v>
      </c>
      <c r="H62" s="108" t="s">
        <v>108</v>
      </c>
      <c r="I62" s="109">
        <v>303.60000000000002</v>
      </c>
      <c r="J62" s="108" t="s">
        <v>59</v>
      </c>
      <c r="K62" s="166">
        <v>254.6</v>
      </c>
      <c r="L62" s="108" t="s">
        <v>60</v>
      </c>
      <c r="M62" s="166">
        <v>240</v>
      </c>
      <c r="N62" s="166">
        <f t="shared" si="3"/>
        <v>27.201143766801824</v>
      </c>
      <c r="O62" s="166">
        <f t="shared" si="4"/>
        <v>10.22343163372657</v>
      </c>
      <c r="P62" s="167">
        <f t="shared" si="5"/>
        <v>266.06666666666666</v>
      </c>
    </row>
    <row r="63" spans="1:16" s="31" customFormat="1" ht="21" customHeight="1" x14ac:dyDescent="0.2">
      <c r="A63" s="105"/>
      <c r="B63" s="106"/>
      <c r="C63" s="107"/>
      <c r="D63" s="32" t="s">
        <v>73</v>
      </c>
      <c r="E63" s="32" t="s">
        <v>99</v>
      </c>
      <c r="F63" s="33" t="s">
        <v>24</v>
      </c>
      <c r="G63" s="165"/>
      <c r="H63" s="108" t="s">
        <v>109</v>
      </c>
      <c r="I63" s="109">
        <v>0</v>
      </c>
      <c r="J63" s="108"/>
      <c r="K63" s="166"/>
      <c r="L63" s="108"/>
      <c r="M63" s="166"/>
      <c r="N63" s="166">
        <f t="shared" si="3"/>
        <v>0</v>
      </c>
      <c r="O63" s="166" t="e">
        <f t="shared" si="4"/>
        <v>#DIV/0!</v>
      </c>
      <c r="P63" s="167">
        <f t="shared" si="5"/>
        <v>0</v>
      </c>
    </row>
    <row r="64" spans="1:16" s="31" customFormat="1" ht="11.25" customHeight="1" x14ac:dyDescent="0.2">
      <c r="A64" s="105"/>
      <c r="B64" s="106"/>
      <c r="C64" s="107"/>
      <c r="D64" s="32" t="s">
        <v>61</v>
      </c>
      <c r="E64" s="32" t="s">
        <v>101</v>
      </c>
      <c r="F64" s="33" t="s">
        <v>63</v>
      </c>
      <c r="G64" s="165"/>
      <c r="H64" s="108" t="s">
        <v>110</v>
      </c>
      <c r="I64" s="109">
        <v>0</v>
      </c>
      <c r="J64" s="108"/>
      <c r="K64" s="166"/>
      <c r="L64" s="108"/>
      <c r="M64" s="166"/>
      <c r="N64" s="166">
        <f t="shared" si="3"/>
        <v>0</v>
      </c>
      <c r="O64" s="166" t="e">
        <f t="shared" si="4"/>
        <v>#DIV/0!</v>
      </c>
      <c r="P64" s="167">
        <f t="shared" si="5"/>
        <v>0</v>
      </c>
    </row>
    <row r="65" spans="1:16" s="31" customFormat="1" ht="11.25" customHeight="1" x14ac:dyDescent="0.2">
      <c r="A65" s="105"/>
      <c r="B65" s="106"/>
      <c r="C65" s="107"/>
      <c r="D65" s="32" t="s">
        <v>65</v>
      </c>
      <c r="E65" s="32" t="s">
        <v>104</v>
      </c>
      <c r="F65" s="33"/>
      <c r="G65" s="165"/>
      <c r="H65" s="108" t="s">
        <v>111</v>
      </c>
      <c r="I65" s="109">
        <v>0</v>
      </c>
      <c r="J65" s="108"/>
      <c r="K65" s="166"/>
      <c r="L65" s="108"/>
      <c r="M65" s="166"/>
      <c r="N65" s="166">
        <f t="shared" si="3"/>
        <v>0</v>
      </c>
      <c r="O65" s="166" t="e">
        <f t="shared" si="4"/>
        <v>#DIV/0!</v>
      </c>
      <c r="P65" s="167">
        <f t="shared" si="5"/>
        <v>0</v>
      </c>
    </row>
    <row r="66" spans="1:16" s="31" customFormat="1" ht="11.25" customHeight="1" x14ac:dyDescent="0.2">
      <c r="A66" s="105"/>
      <c r="B66" s="106"/>
      <c r="C66" s="107"/>
      <c r="D66" s="32" t="s">
        <v>68</v>
      </c>
      <c r="E66" s="32" t="s">
        <v>112</v>
      </c>
      <c r="F66" s="33"/>
      <c r="G66" s="165"/>
      <c r="H66" s="108" t="s">
        <v>113</v>
      </c>
      <c r="I66" s="109">
        <v>0</v>
      </c>
      <c r="J66" s="108"/>
      <c r="K66" s="166"/>
      <c r="L66" s="108"/>
      <c r="M66" s="166"/>
      <c r="N66" s="166">
        <f t="shared" si="3"/>
        <v>0</v>
      </c>
      <c r="O66" s="166" t="e">
        <f t="shared" si="4"/>
        <v>#DIV/0!</v>
      </c>
      <c r="P66" s="167">
        <f t="shared" si="5"/>
        <v>0</v>
      </c>
    </row>
    <row r="67" spans="1:16" s="31" customFormat="1" ht="11.25" customHeight="1" x14ac:dyDescent="0.2">
      <c r="A67" s="105"/>
      <c r="B67" s="106"/>
      <c r="C67" s="107"/>
      <c r="D67" s="32" t="s">
        <v>76</v>
      </c>
      <c r="E67" s="32" t="s">
        <v>101</v>
      </c>
      <c r="F67" s="33" t="s">
        <v>63</v>
      </c>
      <c r="G67" s="165"/>
      <c r="H67" s="108" t="s">
        <v>114</v>
      </c>
      <c r="I67" s="109">
        <v>0</v>
      </c>
      <c r="J67" s="108"/>
      <c r="K67" s="166"/>
      <c r="L67" s="108"/>
      <c r="M67" s="166"/>
      <c r="N67" s="166">
        <f t="shared" si="3"/>
        <v>0</v>
      </c>
      <c r="O67" s="166" t="e">
        <f t="shared" si="4"/>
        <v>#DIV/0!</v>
      </c>
      <c r="P67" s="167">
        <f t="shared" si="5"/>
        <v>0</v>
      </c>
    </row>
    <row r="68" spans="1:16" s="31" customFormat="1" ht="12" customHeight="1" x14ac:dyDescent="0.2">
      <c r="A68" s="105"/>
      <c r="B68" s="106"/>
      <c r="C68" s="107"/>
      <c r="D68" s="35" t="s">
        <v>71</v>
      </c>
      <c r="E68" s="35" t="s">
        <v>95</v>
      </c>
      <c r="F68" s="36"/>
      <c r="G68" s="165"/>
      <c r="H68" s="108" t="s">
        <v>115</v>
      </c>
      <c r="I68" s="109">
        <v>0</v>
      </c>
      <c r="J68" s="108"/>
      <c r="K68" s="166"/>
      <c r="L68" s="108"/>
      <c r="M68" s="166"/>
      <c r="N68" s="166">
        <f t="shared" si="3"/>
        <v>0</v>
      </c>
      <c r="O68" s="166" t="e">
        <f t="shared" si="4"/>
        <v>#DIV/0!</v>
      </c>
      <c r="P68" s="167">
        <f t="shared" si="5"/>
        <v>0</v>
      </c>
    </row>
    <row r="69" spans="1:16" s="31" customFormat="1" ht="12" customHeight="1" x14ac:dyDescent="0.2">
      <c r="A69" s="105">
        <v>6</v>
      </c>
      <c r="B69" s="151" t="s">
        <v>116</v>
      </c>
      <c r="C69" s="152" t="s">
        <v>117</v>
      </c>
      <c r="D69" s="37" t="s">
        <v>118</v>
      </c>
      <c r="E69" s="38" t="s">
        <v>119</v>
      </c>
      <c r="F69" s="39"/>
      <c r="G69" s="165" t="s">
        <v>57</v>
      </c>
      <c r="H69" s="108" t="s">
        <v>120</v>
      </c>
      <c r="I69" s="109">
        <v>181.5</v>
      </c>
      <c r="J69" s="108" t="s">
        <v>59</v>
      </c>
      <c r="K69" s="166">
        <v>137.80000000000001</v>
      </c>
      <c r="L69" s="108" t="s">
        <v>60</v>
      </c>
      <c r="M69" s="166">
        <v>180</v>
      </c>
      <c r="N69" s="166">
        <f t="shared" si="3"/>
        <v>20.256082762688482</v>
      </c>
      <c r="O69" s="166">
        <f t="shared" si="4"/>
        <v>12.170688621683446</v>
      </c>
      <c r="P69" s="167">
        <f t="shared" si="5"/>
        <v>166.43333333333334</v>
      </c>
    </row>
    <row r="70" spans="1:16" s="31" customFormat="1" ht="13.5" customHeight="1" x14ac:dyDescent="0.2">
      <c r="A70" s="105"/>
      <c r="B70" s="151"/>
      <c r="C70" s="152"/>
      <c r="D70" s="40" t="s">
        <v>121</v>
      </c>
      <c r="E70" s="41" t="s">
        <v>122</v>
      </c>
      <c r="F70" s="42"/>
      <c r="G70" s="165"/>
      <c r="H70" s="108" t="s">
        <v>123</v>
      </c>
      <c r="I70" s="109">
        <v>0</v>
      </c>
      <c r="J70" s="108"/>
      <c r="K70" s="166"/>
      <c r="L70" s="108"/>
      <c r="M70" s="166"/>
      <c r="N70" s="166">
        <f t="shared" si="3"/>
        <v>0</v>
      </c>
      <c r="O70" s="166" t="e">
        <f t="shared" si="4"/>
        <v>#DIV/0!</v>
      </c>
      <c r="P70" s="167">
        <f t="shared" si="5"/>
        <v>0</v>
      </c>
    </row>
    <row r="71" spans="1:16" s="31" customFormat="1" ht="13.5" customHeight="1" x14ac:dyDescent="0.2">
      <c r="A71" s="105"/>
      <c r="B71" s="151"/>
      <c r="C71" s="152"/>
      <c r="D71" s="40" t="s">
        <v>124</v>
      </c>
      <c r="E71" s="41" t="s">
        <v>33</v>
      </c>
      <c r="F71" s="42"/>
      <c r="G71" s="165"/>
      <c r="H71" s="108" t="s">
        <v>125</v>
      </c>
      <c r="I71" s="109">
        <v>0</v>
      </c>
      <c r="J71" s="108"/>
      <c r="K71" s="166"/>
      <c r="L71" s="108"/>
      <c r="M71" s="166"/>
      <c r="N71" s="166">
        <f t="shared" si="3"/>
        <v>0</v>
      </c>
      <c r="O71" s="166" t="e">
        <f t="shared" si="4"/>
        <v>#DIV/0!</v>
      </c>
      <c r="P71" s="167">
        <f t="shared" si="5"/>
        <v>0</v>
      </c>
    </row>
    <row r="72" spans="1:16" s="31" customFormat="1" ht="13.5" customHeight="1" x14ac:dyDescent="0.2">
      <c r="A72" s="105"/>
      <c r="B72" s="151"/>
      <c r="C72" s="152"/>
      <c r="D72" s="40" t="s">
        <v>126</v>
      </c>
      <c r="E72" s="41" t="s">
        <v>127</v>
      </c>
      <c r="F72" s="33" t="s">
        <v>24</v>
      </c>
      <c r="G72" s="165"/>
      <c r="H72" s="108" t="s">
        <v>128</v>
      </c>
      <c r="I72" s="109">
        <v>0</v>
      </c>
      <c r="J72" s="108"/>
      <c r="K72" s="166"/>
      <c r="L72" s="108"/>
      <c r="M72" s="166"/>
      <c r="N72" s="166">
        <f t="shared" si="3"/>
        <v>0</v>
      </c>
      <c r="O72" s="166" t="e">
        <f t="shared" si="4"/>
        <v>#DIV/0!</v>
      </c>
      <c r="P72" s="167">
        <f t="shared" si="5"/>
        <v>0</v>
      </c>
    </row>
    <row r="73" spans="1:16" s="31" customFormat="1" ht="22.5" x14ac:dyDescent="0.2">
      <c r="A73" s="105"/>
      <c r="B73" s="151"/>
      <c r="C73" s="152"/>
      <c r="D73" s="40" t="s">
        <v>129</v>
      </c>
      <c r="E73" s="41" t="s">
        <v>130</v>
      </c>
      <c r="F73" s="42"/>
      <c r="G73" s="165"/>
      <c r="H73" s="108" t="s">
        <v>131</v>
      </c>
      <c r="I73" s="109">
        <v>0</v>
      </c>
      <c r="J73" s="108"/>
      <c r="K73" s="166"/>
      <c r="L73" s="108"/>
      <c r="M73" s="166"/>
      <c r="N73" s="166">
        <f t="shared" si="3"/>
        <v>0</v>
      </c>
      <c r="O73" s="166" t="e">
        <f t="shared" si="4"/>
        <v>#DIV/0!</v>
      </c>
      <c r="P73" s="167">
        <f t="shared" si="5"/>
        <v>0</v>
      </c>
    </row>
    <row r="74" spans="1:16" s="31" customFormat="1" ht="22.5" x14ac:dyDescent="0.2">
      <c r="A74" s="105"/>
      <c r="B74" s="151"/>
      <c r="C74" s="152"/>
      <c r="D74" s="40" t="s">
        <v>132</v>
      </c>
      <c r="E74" s="41" t="s">
        <v>133</v>
      </c>
      <c r="F74" s="42" t="s">
        <v>31</v>
      </c>
      <c r="G74" s="165"/>
      <c r="H74" s="108" t="s">
        <v>134</v>
      </c>
      <c r="I74" s="109">
        <v>0</v>
      </c>
      <c r="J74" s="108"/>
      <c r="K74" s="166"/>
      <c r="L74" s="108"/>
      <c r="M74" s="166"/>
      <c r="N74" s="166">
        <f t="shared" si="3"/>
        <v>0</v>
      </c>
      <c r="O74" s="166" t="e">
        <f t="shared" si="4"/>
        <v>#DIV/0!</v>
      </c>
      <c r="P74" s="167">
        <f t="shared" si="5"/>
        <v>0</v>
      </c>
    </row>
    <row r="75" spans="1:16" s="31" customFormat="1" ht="13.5" customHeight="1" x14ac:dyDescent="0.2">
      <c r="A75" s="105"/>
      <c r="B75" s="151"/>
      <c r="C75" s="152"/>
      <c r="D75" s="40" t="s">
        <v>135</v>
      </c>
      <c r="E75" s="41" t="s">
        <v>136</v>
      </c>
      <c r="F75" s="42"/>
      <c r="G75" s="165"/>
      <c r="H75" s="108" t="s">
        <v>137</v>
      </c>
      <c r="I75" s="109">
        <v>0</v>
      </c>
      <c r="J75" s="108"/>
      <c r="K75" s="166"/>
      <c r="L75" s="108"/>
      <c r="M75" s="166"/>
      <c r="N75" s="166">
        <f t="shared" si="3"/>
        <v>0</v>
      </c>
      <c r="O75" s="166" t="e">
        <f t="shared" si="4"/>
        <v>#DIV/0!</v>
      </c>
      <c r="P75" s="167">
        <f t="shared" si="5"/>
        <v>0</v>
      </c>
    </row>
    <row r="76" spans="1:16" s="31" customFormat="1" ht="22.5" x14ac:dyDescent="0.2">
      <c r="A76" s="105"/>
      <c r="B76" s="151"/>
      <c r="C76" s="152"/>
      <c r="D76" s="40" t="s">
        <v>138</v>
      </c>
      <c r="E76" s="41" t="s">
        <v>139</v>
      </c>
      <c r="F76" s="42" t="s">
        <v>31</v>
      </c>
      <c r="G76" s="165"/>
      <c r="H76" s="108" t="s">
        <v>140</v>
      </c>
      <c r="I76" s="109">
        <v>0</v>
      </c>
      <c r="J76" s="108"/>
      <c r="K76" s="166"/>
      <c r="L76" s="108"/>
      <c r="M76" s="166"/>
      <c r="N76" s="166">
        <f t="shared" si="3"/>
        <v>0</v>
      </c>
      <c r="O76" s="166" t="e">
        <f t="shared" si="4"/>
        <v>#DIV/0!</v>
      </c>
      <c r="P76" s="167">
        <f t="shared" si="5"/>
        <v>0</v>
      </c>
    </row>
    <row r="77" spans="1:16" s="31" customFormat="1" ht="13.5" customHeight="1" x14ac:dyDescent="0.2">
      <c r="A77" s="105"/>
      <c r="B77" s="151"/>
      <c r="C77" s="152"/>
      <c r="D77" s="40" t="s">
        <v>141</v>
      </c>
      <c r="E77" s="41" t="s">
        <v>142</v>
      </c>
      <c r="F77" s="42"/>
      <c r="G77" s="165"/>
      <c r="H77" s="108" t="s">
        <v>143</v>
      </c>
      <c r="I77" s="109">
        <v>0</v>
      </c>
      <c r="J77" s="108"/>
      <c r="K77" s="166"/>
      <c r="L77" s="108"/>
      <c r="M77" s="166"/>
      <c r="N77" s="166">
        <f t="shared" si="3"/>
        <v>0</v>
      </c>
      <c r="O77" s="166" t="e">
        <f t="shared" si="4"/>
        <v>#DIV/0!</v>
      </c>
      <c r="P77" s="167">
        <f t="shared" si="5"/>
        <v>0</v>
      </c>
    </row>
    <row r="78" spans="1:16" s="31" customFormat="1" ht="13.5" customHeight="1" x14ac:dyDescent="0.2">
      <c r="A78" s="105"/>
      <c r="B78" s="151"/>
      <c r="C78" s="152"/>
      <c r="D78" s="40" t="s">
        <v>144</v>
      </c>
      <c r="E78" s="41" t="s">
        <v>145</v>
      </c>
      <c r="F78" s="42"/>
      <c r="G78" s="165"/>
      <c r="H78" s="108" t="s">
        <v>146</v>
      </c>
      <c r="I78" s="109">
        <v>0</v>
      </c>
      <c r="J78" s="108"/>
      <c r="K78" s="166"/>
      <c r="L78" s="108"/>
      <c r="M78" s="166"/>
      <c r="N78" s="166">
        <f t="shared" si="3"/>
        <v>0</v>
      </c>
      <c r="O78" s="166" t="e">
        <f t="shared" si="4"/>
        <v>#DIV/0!</v>
      </c>
      <c r="P78" s="167">
        <f t="shared" si="5"/>
        <v>0</v>
      </c>
    </row>
    <row r="79" spans="1:16" s="31" customFormat="1" ht="13.5" customHeight="1" x14ac:dyDescent="0.2">
      <c r="A79" s="105"/>
      <c r="B79" s="151"/>
      <c r="C79" s="152"/>
      <c r="D79" s="43" t="s">
        <v>147</v>
      </c>
      <c r="E79" s="44" t="s">
        <v>148</v>
      </c>
      <c r="F79" s="45"/>
      <c r="G79" s="165"/>
      <c r="H79" s="108" t="s">
        <v>149</v>
      </c>
      <c r="I79" s="109">
        <v>0</v>
      </c>
      <c r="J79" s="108"/>
      <c r="K79" s="166"/>
      <c r="L79" s="108"/>
      <c r="M79" s="166"/>
      <c r="N79" s="166">
        <f t="shared" si="3"/>
        <v>0</v>
      </c>
      <c r="O79" s="166" t="e">
        <f t="shared" si="4"/>
        <v>#DIV/0!</v>
      </c>
      <c r="P79" s="167">
        <f t="shared" si="5"/>
        <v>0</v>
      </c>
    </row>
    <row r="80" spans="1:16" s="31" customFormat="1" ht="12" customHeight="1" x14ac:dyDescent="0.2">
      <c r="A80" s="105">
        <v>7</v>
      </c>
      <c r="B80" s="106" t="s">
        <v>150</v>
      </c>
      <c r="C80" s="107" t="s">
        <v>151</v>
      </c>
      <c r="D80" s="29" t="s">
        <v>129</v>
      </c>
      <c r="E80" s="29" t="s">
        <v>152</v>
      </c>
      <c r="F80" s="30"/>
      <c r="G80" s="165" t="s">
        <v>57</v>
      </c>
      <c r="H80" s="108" t="s">
        <v>153</v>
      </c>
      <c r="I80" s="109">
        <v>379.5</v>
      </c>
      <c r="J80" s="108" t="s">
        <v>59</v>
      </c>
      <c r="K80" s="166">
        <v>257.39999999999998</v>
      </c>
      <c r="L80" s="108" t="s">
        <v>60</v>
      </c>
      <c r="M80" s="166">
        <v>280</v>
      </c>
      <c r="N80" s="166">
        <f t="shared" si="3"/>
        <v>53.04025724757463</v>
      </c>
      <c r="O80" s="166">
        <f t="shared" si="4"/>
        <v>17.354212208825814</v>
      </c>
      <c r="P80" s="167">
        <f t="shared" si="5"/>
        <v>305.63333333333333</v>
      </c>
    </row>
    <row r="81" spans="1:16" s="31" customFormat="1" ht="13.5" customHeight="1" x14ac:dyDescent="0.2">
      <c r="A81" s="105"/>
      <c r="B81" s="106"/>
      <c r="C81" s="107"/>
      <c r="D81" s="32" t="s">
        <v>124</v>
      </c>
      <c r="E81" s="32" t="s">
        <v>154</v>
      </c>
      <c r="F81" s="33"/>
      <c r="G81" s="165"/>
      <c r="H81" s="108" t="s">
        <v>155</v>
      </c>
      <c r="I81" s="109">
        <v>0</v>
      </c>
      <c r="J81" s="108"/>
      <c r="K81" s="166"/>
      <c r="L81" s="108"/>
      <c r="M81" s="166"/>
      <c r="N81" s="166">
        <f t="shared" si="3"/>
        <v>0</v>
      </c>
      <c r="O81" s="166" t="e">
        <f t="shared" si="4"/>
        <v>#DIV/0!</v>
      </c>
      <c r="P81" s="167">
        <f t="shared" si="5"/>
        <v>0</v>
      </c>
    </row>
    <row r="82" spans="1:16" s="31" customFormat="1" ht="13.5" customHeight="1" x14ac:dyDescent="0.2">
      <c r="A82" s="105"/>
      <c r="B82" s="106"/>
      <c r="C82" s="107"/>
      <c r="D82" s="32" t="s">
        <v>118</v>
      </c>
      <c r="E82" s="32" t="s">
        <v>119</v>
      </c>
      <c r="F82" s="33"/>
      <c r="G82" s="165"/>
      <c r="H82" s="108" t="s">
        <v>156</v>
      </c>
      <c r="I82" s="109">
        <v>0</v>
      </c>
      <c r="J82" s="108"/>
      <c r="K82" s="166"/>
      <c r="L82" s="108"/>
      <c r="M82" s="166"/>
      <c r="N82" s="166">
        <f t="shared" si="3"/>
        <v>0</v>
      </c>
      <c r="O82" s="166" t="e">
        <f t="shared" si="4"/>
        <v>#DIV/0!</v>
      </c>
      <c r="P82" s="167">
        <f t="shared" si="5"/>
        <v>0</v>
      </c>
    </row>
    <row r="83" spans="1:16" s="31" customFormat="1" ht="13.5" customHeight="1" x14ac:dyDescent="0.2">
      <c r="A83" s="105"/>
      <c r="B83" s="106"/>
      <c r="C83" s="107"/>
      <c r="D83" s="32" t="s">
        <v>126</v>
      </c>
      <c r="E83" s="32" t="s">
        <v>157</v>
      </c>
      <c r="F83" s="33" t="s">
        <v>24</v>
      </c>
      <c r="G83" s="165"/>
      <c r="H83" s="108" t="s">
        <v>158</v>
      </c>
      <c r="I83" s="109">
        <v>0</v>
      </c>
      <c r="J83" s="108"/>
      <c r="K83" s="166"/>
      <c r="L83" s="108"/>
      <c r="M83" s="166"/>
      <c r="N83" s="166">
        <f t="shared" si="3"/>
        <v>0</v>
      </c>
      <c r="O83" s="166" t="e">
        <f t="shared" si="4"/>
        <v>#DIV/0!</v>
      </c>
      <c r="P83" s="167">
        <f t="shared" si="5"/>
        <v>0</v>
      </c>
    </row>
    <row r="84" spans="1:16" s="31" customFormat="1" ht="13.5" customHeight="1" x14ac:dyDescent="0.2">
      <c r="A84" s="105"/>
      <c r="B84" s="106"/>
      <c r="C84" s="107"/>
      <c r="D84" s="32" t="s">
        <v>121</v>
      </c>
      <c r="E84" s="32" t="s">
        <v>159</v>
      </c>
      <c r="F84" s="33"/>
      <c r="G84" s="165"/>
      <c r="H84" s="108" t="s">
        <v>160</v>
      </c>
      <c r="I84" s="109">
        <v>0</v>
      </c>
      <c r="J84" s="108"/>
      <c r="K84" s="166"/>
      <c r="L84" s="108"/>
      <c r="M84" s="166"/>
      <c r="N84" s="166">
        <f t="shared" si="3"/>
        <v>0</v>
      </c>
      <c r="O84" s="166" t="e">
        <f t="shared" si="4"/>
        <v>#DIV/0!</v>
      </c>
      <c r="P84" s="167">
        <f t="shared" si="5"/>
        <v>0</v>
      </c>
    </row>
    <row r="85" spans="1:16" s="31" customFormat="1" ht="13.5" customHeight="1" x14ac:dyDescent="0.2">
      <c r="A85" s="105"/>
      <c r="B85" s="106"/>
      <c r="C85" s="107"/>
      <c r="D85" s="35" t="s">
        <v>161</v>
      </c>
      <c r="E85" s="35" t="s">
        <v>162</v>
      </c>
      <c r="F85" s="36"/>
      <c r="G85" s="165"/>
      <c r="H85" s="108" t="s">
        <v>163</v>
      </c>
      <c r="I85" s="109">
        <v>0</v>
      </c>
      <c r="J85" s="108"/>
      <c r="K85" s="166"/>
      <c r="L85" s="108"/>
      <c r="M85" s="166"/>
      <c r="N85" s="166">
        <f t="shared" si="3"/>
        <v>0</v>
      </c>
      <c r="O85" s="166" t="e">
        <f t="shared" si="4"/>
        <v>#DIV/0!</v>
      </c>
      <c r="P85" s="167">
        <f t="shared" si="5"/>
        <v>0</v>
      </c>
    </row>
    <row r="86" spans="1:16" s="31" customFormat="1" ht="12" customHeight="1" x14ac:dyDescent="0.2">
      <c r="A86" s="105">
        <v>8</v>
      </c>
      <c r="B86" s="106" t="s">
        <v>164</v>
      </c>
      <c r="C86" s="107" t="s">
        <v>165</v>
      </c>
      <c r="D86" s="29" t="s">
        <v>166</v>
      </c>
      <c r="E86" s="29" t="s">
        <v>167</v>
      </c>
      <c r="F86" s="30"/>
      <c r="G86" s="165" t="s">
        <v>57</v>
      </c>
      <c r="H86" s="108" t="s">
        <v>168</v>
      </c>
      <c r="I86" s="109">
        <v>4.4000000000000004</v>
      </c>
      <c r="J86" s="108" t="s">
        <v>59</v>
      </c>
      <c r="K86" s="166">
        <v>4.5999999999999996</v>
      </c>
      <c r="L86" s="108" t="s">
        <v>60</v>
      </c>
      <c r="M86" s="166">
        <v>4.2</v>
      </c>
      <c r="N86" s="166">
        <f t="shared" si="3"/>
        <v>0.163299316185545</v>
      </c>
      <c r="O86" s="166">
        <f t="shared" si="4"/>
        <v>3.7113480951260227</v>
      </c>
      <c r="P86" s="167">
        <f t="shared" si="5"/>
        <v>4.3999999999999995</v>
      </c>
    </row>
    <row r="87" spans="1:16" s="31" customFormat="1" ht="13.5" customHeight="1" x14ac:dyDescent="0.2">
      <c r="A87" s="105"/>
      <c r="B87" s="106"/>
      <c r="C87" s="107"/>
      <c r="D87" s="32" t="s">
        <v>169</v>
      </c>
      <c r="E87" s="32" t="s">
        <v>170</v>
      </c>
      <c r="F87" s="33"/>
      <c r="G87" s="165"/>
      <c r="H87" s="108" t="s">
        <v>171</v>
      </c>
      <c r="I87" s="109">
        <v>0</v>
      </c>
      <c r="J87" s="108"/>
      <c r="K87" s="166"/>
      <c r="L87" s="108"/>
      <c r="M87" s="166"/>
      <c r="N87" s="166">
        <f t="shared" si="3"/>
        <v>0</v>
      </c>
      <c r="O87" s="166" t="e">
        <f t="shared" si="4"/>
        <v>#DIV/0!</v>
      </c>
      <c r="P87" s="167">
        <f t="shared" si="5"/>
        <v>0</v>
      </c>
    </row>
    <row r="88" spans="1:16" s="31" customFormat="1" ht="13.5" customHeight="1" x14ac:dyDescent="0.2">
      <c r="A88" s="105"/>
      <c r="B88" s="106"/>
      <c r="C88" s="107"/>
      <c r="D88" s="46" t="s">
        <v>172</v>
      </c>
      <c r="E88" s="32" t="s">
        <v>173</v>
      </c>
      <c r="F88" s="33"/>
      <c r="G88" s="165"/>
      <c r="H88" s="108" t="s">
        <v>174</v>
      </c>
      <c r="I88" s="109">
        <v>0</v>
      </c>
      <c r="J88" s="108"/>
      <c r="K88" s="166"/>
      <c r="L88" s="108"/>
      <c r="M88" s="166"/>
      <c r="N88" s="166">
        <f t="shared" si="3"/>
        <v>0</v>
      </c>
      <c r="O88" s="166" t="e">
        <f t="shared" si="4"/>
        <v>#DIV/0!</v>
      </c>
      <c r="P88" s="167">
        <f t="shared" si="5"/>
        <v>0</v>
      </c>
    </row>
    <row r="89" spans="1:16" s="31" customFormat="1" ht="13.5" customHeight="1" x14ac:dyDescent="0.2">
      <c r="A89" s="105"/>
      <c r="B89" s="106"/>
      <c r="C89" s="107"/>
      <c r="D89" s="35" t="s">
        <v>32</v>
      </c>
      <c r="E89" s="35" t="s">
        <v>33</v>
      </c>
      <c r="F89" s="36"/>
      <c r="G89" s="165"/>
      <c r="H89" s="108" t="s">
        <v>175</v>
      </c>
      <c r="I89" s="109">
        <v>0</v>
      </c>
      <c r="J89" s="108"/>
      <c r="K89" s="166"/>
      <c r="L89" s="108"/>
      <c r="M89" s="166"/>
      <c r="N89" s="166">
        <f t="shared" si="3"/>
        <v>0</v>
      </c>
      <c r="O89" s="166" t="e">
        <f t="shared" si="4"/>
        <v>#DIV/0!</v>
      </c>
      <c r="P89" s="167">
        <f t="shared" si="5"/>
        <v>0</v>
      </c>
    </row>
    <row r="90" spans="1:16" s="31" customFormat="1" ht="12" customHeight="1" x14ac:dyDescent="0.2">
      <c r="A90" s="105">
        <v>9</v>
      </c>
      <c r="B90" s="106" t="s">
        <v>176</v>
      </c>
      <c r="C90" s="107" t="s">
        <v>177</v>
      </c>
      <c r="D90" s="29" t="s">
        <v>32</v>
      </c>
      <c r="E90" s="29" t="s">
        <v>154</v>
      </c>
      <c r="F90" s="30"/>
      <c r="G90" s="165" t="s">
        <v>57</v>
      </c>
      <c r="H90" s="108" t="s">
        <v>178</v>
      </c>
      <c r="I90" s="109">
        <v>37.4</v>
      </c>
      <c r="J90" s="108" t="s">
        <v>59</v>
      </c>
      <c r="K90" s="166">
        <v>32.1</v>
      </c>
      <c r="L90" s="108" t="s">
        <v>60</v>
      </c>
      <c r="M90" s="166">
        <v>35</v>
      </c>
      <c r="N90" s="166">
        <f t="shared" si="3"/>
        <v>2.1669230617526667</v>
      </c>
      <c r="O90" s="166">
        <f t="shared" si="4"/>
        <v>6.2208317562277511</v>
      </c>
      <c r="P90" s="167">
        <f t="shared" si="5"/>
        <v>34.833333333333336</v>
      </c>
    </row>
    <row r="91" spans="1:16" s="31" customFormat="1" ht="13.5" customHeight="1" x14ac:dyDescent="0.2">
      <c r="A91" s="105"/>
      <c r="B91" s="106"/>
      <c r="C91" s="107"/>
      <c r="D91" s="32" t="s">
        <v>65</v>
      </c>
      <c r="E91" s="32" t="s">
        <v>179</v>
      </c>
      <c r="F91" s="33"/>
      <c r="G91" s="165"/>
      <c r="H91" s="108" t="s">
        <v>180</v>
      </c>
      <c r="I91" s="109">
        <v>0</v>
      </c>
      <c r="J91" s="108"/>
      <c r="K91" s="166"/>
      <c r="L91" s="108"/>
      <c r="M91" s="166"/>
      <c r="N91" s="166">
        <f t="shared" si="3"/>
        <v>0</v>
      </c>
      <c r="O91" s="166" t="e">
        <f t="shared" si="4"/>
        <v>#DIV/0!</v>
      </c>
      <c r="P91" s="167">
        <f t="shared" si="5"/>
        <v>0</v>
      </c>
    </row>
    <row r="92" spans="1:16" s="31" customFormat="1" ht="45" x14ac:dyDescent="0.2">
      <c r="A92" s="105"/>
      <c r="B92" s="106"/>
      <c r="C92" s="107"/>
      <c r="D92" s="32" t="s">
        <v>181</v>
      </c>
      <c r="E92" s="32" t="s">
        <v>182</v>
      </c>
      <c r="F92" s="33"/>
      <c r="G92" s="165"/>
      <c r="H92" s="108" t="s">
        <v>183</v>
      </c>
      <c r="I92" s="109">
        <v>0</v>
      </c>
      <c r="J92" s="108"/>
      <c r="K92" s="166"/>
      <c r="L92" s="108"/>
      <c r="M92" s="166"/>
      <c r="N92" s="166">
        <f t="shared" si="3"/>
        <v>0</v>
      </c>
      <c r="O92" s="166" t="e">
        <f t="shared" si="4"/>
        <v>#DIV/0!</v>
      </c>
      <c r="P92" s="167">
        <f t="shared" si="5"/>
        <v>0</v>
      </c>
    </row>
    <row r="93" spans="1:16" s="31" customFormat="1" ht="13.5" customHeight="1" x14ac:dyDescent="0.2">
      <c r="A93" s="105"/>
      <c r="B93" s="106"/>
      <c r="C93" s="107"/>
      <c r="D93" s="35" t="s">
        <v>184</v>
      </c>
      <c r="E93" s="35" t="s">
        <v>185</v>
      </c>
      <c r="F93" s="36" t="s">
        <v>186</v>
      </c>
      <c r="G93" s="165"/>
      <c r="H93" s="108" t="s">
        <v>187</v>
      </c>
      <c r="I93" s="109">
        <v>0</v>
      </c>
      <c r="J93" s="108"/>
      <c r="K93" s="166"/>
      <c r="L93" s="108"/>
      <c r="M93" s="166"/>
      <c r="N93" s="166">
        <f t="shared" si="3"/>
        <v>0</v>
      </c>
      <c r="O93" s="166" t="e">
        <f t="shared" si="4"/>
        <v>#DIV/0!</v>
      </c>
      <c r="P93" s="167">
        <f t="shared" si="5"/>
        <v>0</v>
      </c>
    </row>
    <row r="94" spans="1:16" s="31" customFormat="1" ht="12" customHeight="1" x14ac:dyDescent="0.2">
      <c r="A94" s="105">
        <v>10</v>
      </c>
      <c r="B94" s="106" t="s">
        <v>188</v>
      </c>
      <c r="C94" s="120" t="s">
        <v>177</v>
      </c>
      <c r="D94" s="29" t="s">
        <v>65</v>
      </c>
      <c r="E94" s="29" t="s">
        <v>189</v>
      </c>
      <c r="F94" s="30"/>
      <c r="G94" s="165" t="s">
        <v>57</v>
      </c>
      <c r="H94" s="108" t="s">
        <v>190</v>
      </c>
      <c r="I94" s="109">
        <v>68.2</v>
      </c>
      <c r="J94" s="108" t="s">
        <v>59</v>
      </c>
      <c r="K94" s="166">
        <v>80</v>
      </c>
      <c r="L94" s="108" t="s">
        <v>60</v>
      </c>
      <c r="M94" s="166">
        <v>84</v>
      </c>
      <c r="N94" s="166">
        <f t="shared" si="3"/>
        <v>6.7072100508830532</v>
      </c>
      <c r="O94" s="166">
        <f t="shared" si="4"/>
        <v>8.6656460605724206</v>
      </c>
      <c r="P94" s="167">
        <f t="shared" si="5"/>
        <v>77.399999999999991</v>
      </c>
    </row>
    <row r="95" spans="1:16" s="31" customFormat="1" ht="13.5" customHeight="1" x14ac:dyDescent="0.2">
      <c r="A95" s="105"/>
      <c r="B95" s="106"/>
      <c r="C95" s="120"/>
      <c r="D95" s="32" t="s">
        <v>32</v>
      </c>
      <c r="E95" s="32" t="s">
        <v>154</v>
      </c>
      <c r="F95" s="33"/>
      <c r="G95" s="165"/>
      <c r="H95" s="108" t="s">
        <v>191</v>
      </c>
      <c r="I95" s="109">
        <v>0</v>
      </c>
      <c r="J95" s="108"/>
      <c r="K95" s="166"/>
      <c r="L95" s="108"/>
      <c r="M95" s="166"/>
      <c r="N95" s="166">
        <f t="shared" si="3"/>
        <v>0</v>
      </c>
      <c r="O95" s="166" t="e">
        <f t="shared" si="4"/>
        <v>#DIV/0!</v>
      </c>
      <c r="P95" s="167">
        <f t="shared" si="5"/>
        <v>0</v>
      </c>
    </row>
    <row r="96" spans="1:16" s="31" customFormat="1" ht="13.5" customHeight="1" x14ac:dyDescent="0.2">
      <c r="A96" s="105"/>
      <c r="B96" s="106"/>
      <c r="C96" s="120"/>
      <c r="D96" s="32" t="s">
        <v>192</v>
      </c>
      <c r="E96" s="32" t="s">
        <v>193</v>
      </c>
      <c r="F96" s="33"/>
      <c r="G96" s="165"/>
      <c r="H96" s="108" t="s">
        <v>194</v>
      </c>
      <c r="I96" s="109">
        <v>0</v>
      </c>
      <c r="J96" s="108"/>
      <c r="K96" s="166"/>
      <c r="L96" s="108"/>
      <c r="M96" s="166"/>
      <c r="N96" s="166">
        <f t="shared" si="3"/>
        <v>0</v>
      </c>
      <c r="O96" s="166" t="e">
        <f t="shared" si="4"/>
        <v>#DIV/0!</v>
      </c>
      <c r="P96" s="167">
        <f t="shared" si="5"/>
        <v>0</v>
      </c>
    </row>
    <row r="97" spans="1:16" s="31" customFormat="1" ht="13.5" customHeight="1" x14ac:dyDescent="0.2">
      <c r="A97" s="105"/>
      <c r="B97" s="106"/>
      <c r="C97" s="120"/>
      <c r="D97" s="32" t="s">
        <v>195</v>
      </c>
      <c r="E97" s="32" t="s">
        <v>185</v>
      </c>
      <c r="F97" s="33" t="s">
        <v>186</v>
      </c>
      <c r="G97" s="165"/>
      <c r="H97" s="108" t="s">
        <v>196</v>
      </c>
      <c r="I97" s="109">
        <v>0</v>
      </c>
      <c r="J97" s="108"/>
      <c r="K97" s="166"/>
      <c r="L97" s="108"/>
      <c r="M97" s="166"/>
      <c r="N97" s="166">
        <f t="shared" si="3"/>
        <v>0</v>
      </c>
      <c r="O97" s="166" t="e">
        <f t="shared" si="4"/>
        <v>#DIV/0!</v>
      </c>
      <c r="P97" s="167">
        <f t="shared" si="5"/>
        <v>0</v>
      </c>
    </row>
    <row r="98" spans="1:16" s="31" customFormat="1" ht="22.5" x14ac:dyDescent="0.2">
      <c r="A98" s="105"/>
      <c r="B98" s="106"/>
      <c r="C98" s="120"/>
      <c r="D98" s="32" t="s">
        <v>181</v>
      </c>
      <c r="E98" s="32" t="s">
        <v>197</v>
      </c>
      <c r="F98" s="33"/>
      <c r="G98" s="165"/>
      <c r="H98" s="108" t="s">
        <v>198</v>
      </c>
      <c r="I98" s="109">
        <v>0</v>
      </c>
      <c r="J98" s="108"/>
      <c r="K98" s="166"/>
      <c r="L98" s="108"/>
      <c r="M98" s="166"/>
      <c r="N98" s="166">
        <f t="shared" ref="N98:N161" si="6">_xlfn.STDEV.P(I98,K98,M98)</f>
        <v>0</v>
      </c>
      <c r="O98" s="166" t="e">
        <f t="shared" ref="O98:O161" si="7">N98/P98*100</f>
        <v>#DIV/0!</v>
      </c>
      <c r="P98" s="167">
        <f t="shared" ref="P98:P161" si="8">(I98+K98+M98)/3</f>
        <v>0</v>
      </c>
    </row>
    <row r="99" spans="1:16" s="31" customFormat="1" ht="33.75" x14ac:dyDescent="0.2">
      <c r="A99" s="105"/>
      <c r="B99" s="106"/>
      <c r="C99" s="120"/>
      <c r="D99" s="35" t="s">
        <v>199</v>
      </c>
      <c r="E99" s="35" t="s">
        <v>200</v>
      </c>
      <c r="F99" s="36"/>
      <c r="G99" s="165"/>
      <c r="H99" s="108" t="s">
        <v>201</v>
      </c>
      <c r="I99" s="109">
        <v>0</v>
      </c>
      <c r="J99" s="108"/>
      <c r="K99" s="166"/>
      <c r="L99" s="108"/>
      <c r="M99" s="166"/>
      <c r="N99" s="166">
        <f t="shared" si="6"/>
        <v>0</v>
      </c>
      <c r="O99" s="166" t="e">
        <f t="shared" si="7"/>
        <v>#DIV/0!</v>
      </c>
      <c r="P99" s="167">
        <f t="shared" si="8"/>
        <v>0</v>
      </c>
    </row>
    <row r="100" spans="1:16" s="31" customFormat="1" ht="12" customHeight="1" x14ac:dyDescent="0.2">
      <c r="A100" s="105">
        <v>11</v>
      </c>
      <c r="B100" s="106" t="s">
        <v>202</v>
      </c>
      <c r="C100" s="120" t="s">
        <v>177</v>
      </c>
      <c r="D100" s="29" t="s">
        <v>32</v>
      </c>
      <c r="E100" s="29" t="s">
        <v>154</v>
      </c>
      <c r="F100" s="30"/>
      <c r="G100" s="165" t="s">
        <v>57</v>
      </c>
      <c r="H100" s="108" t="s">
        <v>203</v>
      </c>
      <c r="I100" s="109">
        <v>231</v>
      </c>
      <c r="J100" s="108" t="s">
        <v>59</v>
      </c>
      <c r="K100" s="166">
        <v>280</v>
      </c>
      <c r="L100" s="108" t="s">
        <v>60</v>
      </c>
      <c r="M100" s="166">
        <v>230</v>
      </c>
      <c r="N100" s="166">
        <f t="shared" si="6"/>
        <v>23.338094752285727</v>
      </c>
      <c r="O100" s="166">
        <f t="shared" si="7"/>
        <v>9.4486213572007003</v>
      </c>
      <c r="P100" s="167">
        <f t="shared" si="8"/>
        <v>247</v>
      </c>
    </row>
    <row r="101" spans="1:16" s="31" customFormat="1" ht="13.5" customHeight="1" x14ac:dyDescent="0.2">
      <c r="A101" s="105"/>
      <c r="B101" s="106"/>
      <c r="C101" s="120"/>
      <c r="D101" s="32" t="s">
        <v>204</v>
      </c>
      <c r="E101" s="32" t="s">
        <v>205</v>
      </c>
      <c r="F101" s="33" t="s">
        <v>63</v>
      </c>
      <c r="G101" s="165"/>
      <c r="H101" s="108" t="s">
        <v>206</v>
      </c>
      <c r="I101" s="109">
        <v>0</v>
      </c>
      <c r="J101" s="108"/>
      <c r="K101" s="166"/>
      <c r="L101" s="108"/>
      <c r="M101" s="166"/>
      <c r="N101" s="166">
        <f t="shared" si="6"/>
        <v>0</v>
      </c>
      <c r="O101" s="166" t="e">
        <f t="shared" si="7"/>
        <v>#DIV/0!</v>
      </c>
      <c r="P101" s="167">
        <f t="shared" si="8"/>
        <v>0</v>
      </c>
    </row>
    <row r="102" spans="1:16" s="31" customFormat="1" ht="13.5" customHeight="1" x14ac:dyDescent="0.2">
      <c r="A102" s="105"/>
      <c r="B102" s="106"/>
      <c r="C102" s="120"/>
      <c r="D102" s="32" t="s">
        <v>207</v>
      </c>
      <c r="E102" s="32" t="s">
        <v>133</v>
      </c>
      <c r="F102" s="33" t="s">
        <v>63</v>
      </c>
      <c r="G102" s="165"/>
      <c r="H102" s="108" t="s">
        <v>208</v>
      </c>
      <c r="I102" s="109">
        <v>0</v>
      </c>
      <c r="J102" s="108"/>
      <c r="K102" s="166"/>
      <c r="L102" s="108"/>
      <c r="M102" s="166"/>
      <c r="N102" s="166">
        <f t="shared" si="6"/>
        <v>0</v>
      </c>
      <c r="O102" s="166" t="e">
        <f t="shared" si="7"/>
        <v>#DIV/0!</v>
      </c>
      <c r="P102" s="167">
        <f t="shared" si="8"/>
        <v>0</v>
      </c>
    </row>
    <row r="103" spans="1:16" s="31" customFormat="1" ht="13.5" customHeight="1" x14ac:dyDescent="0.2">
      <c r="A103" s="105"/>
      <c r="B103" s="106"/>
      <c r="C103" s="120"/>
      <c r="D103" s="32" t="s">
        <v>192</v>
      </c>
      <c r="E103" s="32" t="s">
        <v>209</v>
      </c>
      <c r="F103" s="33"/>
      <c r="G103" s="165"/>
      <c r="H103" s="108" t="s">
        <v>210</v>
      </c>
      <c r="I103" s="109">
        <v>0</v>
      </c>
      <c r="J103" s="108"/>
      <c r="K103" s="166"/>
      <c r="L103" s="108"/>
      <c r="M103" s="166"/>
      <c r="N103" s="166">
        <f t="shared" si="6"/>
        <v>0</v>
      </c>
      <c r="O103" s="166" t="e">
        <f t="shared" si="7"/>
        <v>#DIV/0!</v>
      </c>
      <c r="P103" s="167">
        <f t="shared" si="8"/>
        <v>0</v>
      </c>
    </row>
    <row r="104" spans="1:16" s="31" customFormat="1" ht="13.5" customHeight="1" x14ac:dyDescent="0.2">
      <c r="A104" s="105"/>
      <c r="B104" s="106"/>
      <c r="C104" s="120"/>
      <c r="D104" s="32" t="s">
        <v>65</v>
      </c>
      <c r="E104" s="32" t="s">
        <v>211</v>
      </c>
      <c r="F104" s="33"/>
      <c r="G104" s="165"/>
      <c r="H104" s="108" t="s">
        <v>212</v>
      </c>
      <c r="I104" s="109">
        <v>0</v>
      </c>
      <c r="J104" s="108"/>
      <c r="K104" s="166"/>
      <c r="L104" s="108"/>
      <c r="M104" s="166"/>
      <c r="N104" s="166">
        <f t="shared" si="6"/>
        <v>0</v>
      </c>
      <c r="O104" s="166" t="e">
        <f t="shared" si="7"/>
        <v>#DIV/0!</v>
      </c>
      <c r="P104" s="167">
        <f t="shared" si="8"/>
        <v>0</v>
      </c>
    </row>
    <row r="105" spans="1:16" s="31" customFormat="1" ht="13.5" customHeight="1" x14ac:dyDescent="0.2">
      <c r="A105" s="105"/>
      <c r="B105" s="106"/>
      <c r="C105" s="120"/>
      <c r="D105" s="35" t="s">
        <v>213</v>
      </c>
      <c r="E105" s="35" t="s">
        <v>214</v>
      </c>
      <c r="F105" s="36" t="s">
        <v>186</v>
      </c>
      <c r="G105" s="165"/>
      <c r="H105" s="108" t="s">
        <v>215</v>
      </c>
      <c r="I105" s="109">
        <v>0</v>
      </c>
      <c r="J105" s="108"/>
      <c r="K105" s="166"/>
      <c r="L105" s="108"/>
      <c r="M105" s="166"/>
      <c r="N105" s="166">
        <f t="shared" si="6"/>
        <v>0</v>
      </c>
      <c r="O105" s="166" t="e">
        <f t="shared" si="7"/>
        <v>#DIV/0!</v>
      </c>
      <c r="P105" s="167">
        <f t="shared" si="8"/>
        <v>0</v>
      </c>
    </row>
    <row r="106" spans="1:16" s="31" customFormat="1" ht="11.25" customHeight="1" x14ac:dyDescent="0.2">
      <c r="A106" s="105">
        <v>12</v>
      </c>
      <c r="B106" s="106" t="s">
        <v>202</v>
      </c>
      <c r="C106" s="120" t="s">
        <v>177</v>
      </c>
      <c r="D106" s="29" t="s">
        <v>32</v>
      </c>
      <c r="E106" s="29" t="s">
        <v>154</v>
      </c>
      <c r="F106" s="30"/>
      <c r="G106" s="165" t="s">
        <v>57</v>
      </c>
      <c r="H106" s="108" t="s">
        <v>216</v>
      </c>
      <c r="I106" s="109">
        <v>100.1</v>
      </c>
      <c r="J106" s="108" t="s">
        <v>59</v>
      </c>
      <c r="K106" s="166">
        <v>123.7</v>
      </c>
      <c r="L106" s="108" t="s">
        <v>60</v>
      </c>
      <c r="M106" s="166">
        <v>130</v>
      </c>
      <c r="N106" s="166">
        <f t="shared" si="6"/>
        <v>12.86968876425874</v>
      </c>
      <c r="O106" s="166">
        <f t="shared" si="7"/>
        <v>10.912681258557438</v>
      </c>
      <c r="P106" s="167">
        <f t="shared" si="8"/>
        <v>117.93333333333334</v>
      </c>
    </row>
    <row r="107" spans="1:16" s="31" customFormat="1" ht="12.75" customHeight="1" x14ac:dyDescent="0.2">
      <c r="A107" s="105"/>
      <c r="B107" s="106"/>
      <c r="C107" s="120"/>
      <c r="D107" s="32" t="s">
        <v>204</v>
      </c>
      <c r="E107" s="32" t="s">
        <v>217</v>
      </c>
      <c r="F107" s="33" t="s">
        <v>63</v>
      </c>
      <c r="G107" s="165"/>
      <c r="H107" s="108" t="s">
        <v>218</v>
      </c>
      <c r="I107" s="109">
        <v>0</v>
      </c>
      <c r="J107" s="108"/>
      <c r="K107" s="166"/>
      <c r="L107" s="108"/>
      <c r="M107" s="166"/>
      <c r="N107" s="166">
        <f t="shared" si="6"/>
        <v>0</v>
      </c>
      <c r="O107" s="166" t="e">
        <f t="shared" si="7"/>
        <v>#DIV/0!</v>
      </c>
      <c r="P107" s="167">
        <f t="shared" si="8"/>
        <v>0</v>
      </c>
    </row>
    <row r="108" spans="1:16" s="31" customFormat="1" ht="12.75" customHeight="1" x14ac:dyDescent="0.2">
      <c r="A108" s="105"/>
      <c r="B108" s="106"/>
      <c r="C108" s="120"/>
      <c r="D108" s="32" t="s">
        <v>207</v>
      </c>
      <c r="E108" s="32" t="s">
        <v>219</v>
      </c>
      <c r="F108" s="33" t="s">
        <v>63</v>
      </c>
      <c r="G108" s="165"/>
      <c r="H108" s="108" t="s">
        <v>220</v>
      </c>
      <c r="I108" s="109">
        <v>0</v>
      </c>
      <c r="J108" s="108"/>
      <c r="K108" s="166"/>
      <c r="L108" s="108"/>
      <c r="M108" s="166"/>
      <c r="N108" s="166">
        <f t="shared" si="6"/>
        <v>0</v>
      </c>
      <c r="O108" s="166" t="e">
        <f t="shared" si="7"/>
        <v>#DIV/0!</v>
      </c>
      <c r="P108" s="167">
        <f t="shared" si="8"/>
        <v>0</v>
      </c>
    </row>
    <row r="109" spans="1:16" s="31" customFormat="1" ht="12.75" customHeight="1" x14ac:dyDescent="0.2">
      <c r="A109" s="105"/>
      <c r="B109" s="106"/>
      <c r="C109" s="120"/>
      <c r="D109" s="32" t="s">
        <v>192</v>
      </c>
      <c r="E109" s="32" t="s">
        <v>221</v>
      </c>
      <c r="F109" s="33"/>
      <c r="G109" s="165"/>
      <c r="H109" s="108" t="s">
        <v>222</v>
      </c>
      <c r="I109" s="109">
        <v>0</v>
      </c>
      <c r="J109" s="108"/>
      <c r="K109" s="166"/>
      <c r="L109" s="108"/>
      <c r="M109" s="166"/>
      <c r="N109" s="166">
        <f t="shared" si="6"/>
        <v>0</v>
      </c>
      <c r="O109" s="166" t="e">
        <f t="shared" si="7"/>
        <v>#DIV/0!</v>
      </c>
      <c r="P109" s="167">
        <f t="shared" si="8"/>
        <v>0</v>
      </c>
    </row>
    <row r="110" spans="1:16" s="31" customFormat="1" ht="12.75" customHeight="1" x14ac:dyDescent="0.2">
      <c r="A110" s="105"/>
      <c r="B110" s="106"/>
      <c r="C110" s="120"/>
      <c r="D110" s="32" t="s">
        <v>65</v>
      </c>
      <c r="E110" s="32" t="s">
        <v>211</v>
      </c>
      <c r="F110" s="33"/>
      <c r="G110" s="165"/>
      <c r="H110" s="108" t="s">
        <v>223</v>
      </c>
      <c r="I110" s="109">
        <v>0</v>
      </c>
      <c r="J110" s="108"/>
      <c r="K110" s="166"/>
      <c r="L110" s="108"/>
      <c r="M110" s="166"/>
      <c r="N110" s="166">
        <f t="shared" si="6"/>
        <v>0</v>
      </c>
      <c r="O110" s="166" t="e">
        <f t="shared" si="7"/>
        <v>#DIV/0!</v>
      </c>
      <c r="P110" s="167">
        <f t="shared" si="8"/>
        <v>0</v>
      </c>
    </row>
    <row r="111" spans="1:16" s="31" customFormat="1" ht="13.5" customHeight="1" x14ac:dyDescent="0.2">
      <c r="A111" s="105"/>
      <c r="B111" s="106"/>
      <c r="C111" s="120"/>
      <c r="D111" s="35" t="s">
        <v>213</v>
      </c>
      <c r="E111" s="35" t="s">
        <v>23</v>
      </c>
      <c r="F111" s="47" t="s">
        <v>186</v>
      </c>
      <c r="G111" s="165"/>
      <c r="H111" s="108" t="s">
        <v>224</v>
      </c>
      <c r="I111" s="109">
        <v>0</v>
      </c>
      <c r="J111" s="108"/>
      <c r="K111" s="166"/>
      <c r="L111" s="108"/>
      <c r="M111" s="166"/>
      <c r="N111" s="166">
        <f t="shared" si="6"/>
        <v>0</v>
      </c>
      <c r="O111" s="166" t="e">
        <f t="shared" si="7"/>
        <v>#DIV/0!</v>
      </c>
      <c r="P111" s="167">
        <f t="shared" si="8"/>
        <v>0</v>
      </c>
    </row>
    <row r="112" spans="1:16" s="51" customFormat="1" ht="11.25" customHeight="1" x14ac:dyDescent="0.2">
      <c r="A112" s="105">
        <v>13</v>
      </c>
      <c r="B112" s="165" t="s">
        <v>225</v>
      </c>
      <c r="C112" s="173" t="s">
        <v>226</v>
      </c>
      <c r="D112" s="48" t="s">
        <v>65</v>
      </c>
      <c r="E112" s="49" t="s">
        <v>227</v>
      </c>
      <c r="F112" s="50"/>
      <c r="G112" s="165" t="s">
        <v>57</v>
      </c>
      <c r="H112" s="108" t="s">
        <v>228</v>
      </c>
      <c r="I112" s="109">
        <v>22</v>
      </c>
      <c r="J112" s="108" t="s">
        <v>59</v>
      </c>
      <c r="K112" s="166">
        <v>15.8</v>
      </c>
      <c r="L112" s="108" t="s">
        <v>60</v>
      </c>
      <c r="M112" s="166">
        <v>18</v>
      </c>
      <c r="N112" s="166">
        <f t="shared" si="6"/>
        <v>2.5664502073226823</v>
      </c>
      <c r="O112" s="166">
        <f t="shared" si="7"/>
        <v>13.798119394207969</v>
      </c>
      <c r="P112" s="167">
        <f t="shared" si="8"/>
        <v>18.599999999999998</v>
      </c>
    </row>
    <row r="113" spans="1:16" s="51" customFormat="1" ht="13.5" customHeight="1" x14ac:dyDescent="0.2">
      <c r="A113" s="105"/>
      <c r="B113" s="165"/>
      <c r="C113" s="173"/>
      <c r="D113" s="34" t="s">
        <v>32</v>
      </c>
      <c r="E113" s="46" t="s">
        <v>33</v>
      </c>
      <c r="F113" s="52"/>
      <c r="G113" s="165"/>
      <c r="H113" s="108" t="s">
        <v>229</v>
      </c>
      <c r="I113" s="109">
        <v>0</v>
      </c>
      <c r="J113" s="108"/>
      <c r="K113" s="166"/>
      <c r="L113" s="108"/>
      <c r="M113" s="166"/>
      <c r="N113" s="166">
        <f t="shared" si="6"/>
        <v>0</v>
      </c>
      <c r="O113" s="166" t="e">
        <f t="shared" si="7"/>
        <v>#DIV/0!</v>
      </c>
      <c r="P113" s="167">
        <f t="shared" si="8"/>
        <v>0</v>
      </c>
    </row>
    <row r="114" spans="1:16" s="31" customFormat="1" ht="13.5" customHeight="1" x14ac:dyDescent="0.2">
      <c r="A114" s="105"/>
      <c r="B114" s="165"/>
      <c r="C114" s="173"/>
      <c r="D114" s="53" t="s">
        <v>230</v>
      </c>
      <c r="E114" s="35" t="s">
        <v>231</v>
      </c>
      <c r="F114" s="36"/>
      <c r="G114" s="165"/>
      <c r="H114" s="108" t="s">
        <v>232</v>
      </c>
      <c r="I114" s="109">
        <v>0</v>
      </c>
      <c r="J114" s="108"/>
      <c r="K114" s="166"/>
      <c r="L114" s="108"/>
      <c r="M114" s="166"/>
      <c r="N114" s="166">
        <f t="shared" si="6"/>
        <v>0</v>
      </c>
      <c r="O114" s="166" t="e">
        <f t="shared" si="7"/>
        <v>#DIV/0!</v>
      </c>
      <c r="P114" s="167">
        <f t="shared" si="8"/>
        <v>0</v>
      </c>
    </row>
    <row r="115" spans="1:16" s="31" customFormat="1" ht="12" customHeight="1" x14ac:dyDescent="0.2">
      <c r="A115" s="105">
        <v>14</v>
      </c>
      <c r="B115" s="106" t="s">
        <v>233</v>
      </c>
      <c r="C115" s="107" t="s">
        <v>234</v>
      </c>
      <c r="D115" s="29" t="s">
        <v>204</v>
      </c>
      <c r="E115" s="29" t="s">
        <v>235</v>
      </c>
      <c r="F115" s="30" t="s">
        <v>63</v>
      </c>
      <c r="G115" s="165" t="s">
        <v>57</v>
      </c>
      <c r="H115" s="108" t="s">
        <v>236</v>
      </c>
      <c r="I115" s="109">
        <v>71.5</v>
      </c>
      <c r="J115" s="108" t="s">
        <v>59</v>
      </c>
      <c r="K115" s="166">
        <v>51.9</v>
      </c>
      <c r="L115" s="108" t="s">
        <v>60</v>
      </c>
      <c r="M115" s="166">
        <v>60</v>
      </c>
      <c r="N115" s="166">
        <f t="shared" si="6"/>
        <v>8.0416968911348885</v>
      </c>
      <c r="O115" s="166">
        <f t="shared" si="7"/>
        <v>13.154356964778987</v>
      </c>
      <c r="P115" s="167">
        <f t="shared" si="8"/>
        <v>61.133333333333333</v>
      </c>
    </row>
    <row r="116" spans="1:16" s="31" customFormat="1" ht="13.5" customHeight="1" x14ac:dyDescent="0.2">
      <c r="A116" s="105"/>
      <c r="B116" s="106"/>
      <c r="C116" s="107"/>
      <c r="D116" s="32" t="s">
        <v>32</v>
      </c>
      <c r="E116" s="32" t="s">
        <v>154</v>
      </c>
      <c r="F116" s="33"/>
      <c r="G116" s="165"/>
      <c r="H116" s="108" t="s">
        <v>237</v>
      </c>
      <c r="I116" s="109">
        <v>0</v>
      </c>
      <c r="J116" s="108"/>
      <c r="K116" s="166"/>
      <c r="L116" s="108"/>
      <c r="M116" s="166"/>
      <c r="N116" s="166">
        <f t="shared" si="6"/>
        <v>0</v>
      </c>
      <c r="O116" s="166" t="e">
        <f t="shared" si="7"/>
        <v>#DIV/0!</v>
      </c>
      <c r="P116" s="167">
        <f t="shared" si="8"/>
        <v>0</v>
      </c>
    </row>
    <row r="117" spans="1:16" s="31" customFormat="1" ht="13.5" customHeight="1" x14ac:dyDescent="0.2">
      <c r="A117" s="105"/>
      <c r="B117" s="106"/>
      <c r="C117" s="107"/>
      <c r="D117" s="32" t="s">
        <v>65</v>
      </c>
      <c r="E117" s="32" t="s">
        <v>211</v>
      </c>
      <c r="F117" s="33"/>
      <c r="G117" s="165"/>
      <c r="H117" s="108" t="s">
        <v>238</v>
      </c>
      <c r="I117" s="109">
        <v>0</v>
      </c>
      <c r="J117" s="108"/>
      <c r="K117" s="166"/>
      <c r="L117" s="108"/>
      <c r="M117" s="166"/>
      <c r="N117" s="166">
        <f t="shared" si="6"/>
        <v>0</v>
      </c>
      <c r="O117" s="166" t="e">
        <f t="shared" si="7"/>
        <v>#DIV/0!</v>
      </c>
      <c r="P117" s="167">
        <f t="shared" si="8"/>
        <v>0</v>
      </c>
    </row>
    <row r="118" spans="1:16" s="31" customFormat="1" ht="13.5" customHeight="1" x14ac:dyDescent="0.2">
      <c r="A118" s="105"/>
      <c r="B118" s="106"/>
      <c r="C118" s="107"/>
      <c r="D118" s="32" t="s">
        <v>207</v>
      </c>
      <c r="E118" s="32" t="s">
        <v>239</v>
      </c>
      <c r="F118" s="33" t="s">
        <v>63</v>
      </c>
      <c r="G118" s="165"/>
      <c r="H118" s="108" t="s">
        <v>240</v>
      </c>
      <c r="I118" s="109">
        <v>0</v>
      </c>
      <c r="J118" s="108"/>
      <c r="K118" s="166"/>
      <c r="L118" s="108"/>
      <c r="M118" s="166"/>
      <c r="N118" s="166">
        <f t="shared" si="6"/>
        <v>0</v>
      </c>
      <c r="O118" s="166" t="e">
        <f t="shared" si="7"/>
        <v>#DIV/0!</v>
      </c>
      <c r="P118" s="167">
        <f t="shared" si="8"/>
        <v>0</v>
      </c>
    </row>
    <row r="119" spans="1:16" s="31" customFormat="1" ht="13.5" customHeight="1" x14ac:dyDescent="0.2">
      <c r="A119" s="105"/>
      <c r="B119" s="106"/>
      <c r="C119" s="107"/>
      <c r="D119" s="32" t="s">
        <v>192</v>
      </c>
      <c r="E119" s="32" t="s">
        <v>241</v>
      </c>
      <c r="F119" s="33"/>
      <c r="G119" s="165"/>
      <c r="H119" s="108" t="s">
        <v>242</v>
      </c>
      <c r="I119" s="109">
        <v>0</v>
      </c>
      <c r="J119" s="108"/>
      <c r="K119" s="166"/>
      <c r="L119" s="108"/>
      <c r="M119" s="166"/>
      <c r="N119" s="166">
        <f t="shared" si="6"/>
        <v>0</v>
      </c>
      <c r="O119" s="166" t="e">
        <f t="shared" si="7"/>
        <v>#DIV/0!</v>
      </c>
      <c r="P119" s="167">
        <f t="shared" si="8"/>
        <v>0</v>
      </c>
    </row>
    <row r="120" spans="1:16" s="31" customFormat="1" ht="13.5" customHeight="1" x14ac:dyDescent="0.2">
      <c r="A120" s="105"/>
      <c r="B120" s="106"/>
      <c r="C120" s="107"/>
      <c r="D120" s="35" t="s">
        <v>243</v>
      </c>
      <c r="E120" s="53">
        <v>4</v>
      </c>
      <c r="F120" s="36" t="s">
        <v>24</v>
      </c>
      <c r="G120" s="165"/>
      <c r="H120" s="108" t="s">
        <v>244</v>
      </c>
      <c r="I120" s="109">
        <v>0</v>
      </c>
      <c r="J120" s="108"/>
      <c r="K120" s="166"/>
      <c r="L120" s="108"/>
      <c r="M120" s="166"/>
      <c r="N120" s="166">
        <f t="shared" si="6"/>
        <v>0</v>
      </c>
      <c r="O120" s="166" t="e">
        <f t="shared" si="7"/>
        <v>#DIV/0!</v>
      </c>
      <c r="P120" s="167">
        <f t="shared" si="8"/>
        <v>0</v>
      </c>
    </row>
    <row r="121" spans="1:16" s="31" customFormat="1" ht="12" customHeight="1" x14ac:dyDescent="0.2">
      <c r="A121" s="105">
        <v>15</v>
      </c>
      <c r="B121" s="106" t="s">
        <v>245</v>
      </c>
      <c r="C121" s="107" t="s">
        <v>177</v>
      </c>
      <c r="D121" s="29" t="s">
        <v>32</v>
      </c>
      <c r="E121" s="29" t="s">
        <v>154</v>
      </c>
      <c r="F121" s="30"/>
      <c r="G121" s="165" t="s">
        <v>57</v>
      </c>
      <c r="H121" s="108" t="s">
        <v>246</v>
      </c>
      <c r="I121" s="109">
        <v>206.8</v>
      </c>
      <c r="J121" s="108" t="s">
        <v>59</v>
      </c>
      <c r="K121" s="166">
        <v>212.7</v>
      </c>
      <c r="L121" s="108" t="s">
        <v>60</v>
      </c>
      <c r="M121" s="166">
        <v>160</v>
      </c>
      <c r="N121" s="166">
        <f t="shared" si="6"/>
        <v>23.575740827290069</v>
      </c>
      <c r="O121" s="166">
        <f t="shared" si="7"/>
        <v>12.204870143549648</v>
      </c>
      <c r="P121" s="167">
        <f t="shared" si="8"/>
        <v>193.16666666666666</v>
      </c>
    </row>
    <row r="122" spans="1:16" s="31" customFormat="1" ht="13.5" customHeight="1" x14ac:dyDescent="0.2">
      <c r="A122" s="105"/>
      <c r="B122" s="106"/>
      <c r="C122" s="107"/>
      <c r="D122" s="32" t="s">
        <v>204</v>
      </c>
      <c r="E122" s="32" t="s">
        <v>247</v>
      </c>
      <c r="F122" s="33" t="s">
        <v>63</v>
      </c>
      <c r="G122" s="165"/>
      <c r="H122" s="108" t="s">
        <v>248</v>
      </c>
      <c r="I122" s="109">
        <v>0</v>
      </c>
      <c r="J122" s="108"/>
      <c r="K122" s="166"/>
      <c r="L122" s="108"/>
      <c r="M122" s="166"/>
      <c r="N122" s="166">
        <f t="shared" si="6"/>
        <v>0</v>
      </c>
      <c r="O122" s="166" t="e">
        <f t="shared" si="7"/>
        <v>#DIV/0!</v>
      </c>
      <c r="P122" s="167">
        <f t="shared" si="8"/>
        <v>0</v>
      </c>
    </row>
    <row r="123" spans="1:16" s="31" customFormat="1" ht="22.5" x14ac:dyDescent="0.2">
      <c r="A123" s="105"/>
      <c r="B123" s="106"/>
      <c r="C123" s="107"/>
      <c r="D123" s="32" t="s">
        <v>65</v>
      </c>
      <c r="E123" s="32" t="s">
        <v>227</v>
      </c>
      <c r="F123" s="33"/>
      <c r="G123" s="165"/>
      <c r="H123" s="108" t="s">
        <v>249</v>
      </c>
      <c r="I123" s="109">
        <v>0</v>
      </c>
      <c r="J123" s="108"/>
      <c r="K123" s="166"/>
      <c r="L123" s="108"/>
      <c r="M123" s="166"/>
      <c r="N123" s="166">
        <f t="shared" si="6"/>
        <v>0</v>
      </c>
      <c r="O123" s="166" t="e">
        <f t="shared" si="7"/>
        <v>#DIV/0!</v>
      </c>
      <c r="P123" s="167">
        <f t="shared" si="8"/>
        <v>0</v>
      </c>
    </row>
    <row r="124" spans="1:16" s="31" customFormat="1" ht="13.5" customHeight="1" x14ac:dyDescent="0.2">
      <c r="A124" s="105"/>
      <c r="B124" s="106"/>
      <c r="C124" s="107"/>
      <c r="D124" s="32" t="s">
        <v>207</v>
      </c>
      <c r="E124" s="32" t="s">
        <v>250</v>
      </c>
      <c r="F124" s="33" t="s">
        <v>63</v>
      </c>
      <c r="G124" s="165"/>
      <c r="H124" s="108" t="s">
        <v>251</v>
      </c>
      <c r="I124" s="109">
        <v>0</v>
      </c>
      <c r="J124" s="108"/>
      <c r="K124" s="166"/>
      <c r="L124" s="108"/>
      <c r="M124" s="166"/>
      <c r="N124" s="166">
        <f t="shared" si="6"/>
        <v>0</v>
      </c>
      <c r="O124" s="166" t="e">
        <f t="shared" si="7"/>
        <v>#DIV/0!</v>
      </c>
      <c r="P124" s="167">
        <f t="shared" si="8"/>
        <v>0</v>
      </c>
    </row>
    <row r="125" spans="1:16" s="31" customFormat="1" ht="13.5" customHeight="1" x14ac:dyDescent="0.2">
      <c r="A125" s="105"/>
      <c r="B125" s="106"/>
      <c r="C125" s="107"/>
      <c r="D125" s="32" t="s">
        <v>252</v>
      </c>
      <c r="E125" s="32" t="s">
        <v>253</v>
      </c>
      <c r="F125" s="33"/>
      <c r="G125" s="165"/>
      <c r="H125" s="108" t="s">
        <v>254</v>
      </c>
      <c r="I125" s="109">
        <v>0</v>
      </c>
      <c r="J125" s="108"/>
      <c r="K125" s="166"/>
      <c r="L125" s="108"/>
      <c r="M125" s="166"/>
      <c r="N125" s="166">
        <f t="shared" si="6"/>
        <v>0</v>
      </c>
      <c r="O125" s="166" t="e">
        <f t="shared" si="7"/>
        <v>#DIV/0!</v>
      </c>
      <c r="P125" s="167">
        <f t="shared" si="8"/>
        <v>0</v>
      </c>
    </row>
    <row r="126" spans="1:16" s="31" customFormat="1" ht="22.5" x14ac:dyDescent="0.2">
      <c r="A126" s="105"/>
      <c r="B126" s="106"/>
      <c r="C126" s="107"/>
      <c r="D126" s="32" t="s">
        <v>255</v>
      </c>
      <c r="E126" s="32" t="s">
        <v>200</v>
      </c>
      <c r="F126" s="33"/>
      <c r="G126" s="165"/>
      <c r="H126" s="108" t="s">
        <v>256</v>
      </c>
      <c r="I126" s="109">
        <v>0</v>
      </c>
      <c r="J126" s="108"/>
      <c r="K126" s="166"/>
      <c r="L126" s="108"/>
      <c r="M126" s="166"/>
      <c r="N126" s="166">
        <f t="shared" si="6"/>
        <v>0</v>
      </c>
      <c r="O126" s="166" t="e">
        <f t="shared" si="7"/>
        <v>#DIV/0!</v>
      </c>
      <c r="P126" s="167">
        <f t="shared" si="8"/>
        <v>0</v>
      </c>
    </row>
    <row r="127" spans="1:16" s="31" customFormat="1" ht="13.5" customHeight="1" x14ac:dyDescent="0.2">
      <c r="A127" s="105"/>
      <c r="B127" s="106"/>
      <c r="C127" s="107"/>
      <c r="D127" s="35" t="s">
        <v>213</v>
      </c>
      <c r="E127" s="35" t="s">
        <v>257</v>
      </c>
      <c r="F127" s="36" t="s">
        <v>63</v>
      </c>
      <c r="G127" s="165"/>
      <c r="H127" s="108" t="s">
        <v>258</v>
      </c>
      <c r="I127" s="109">
        <v>0</v>
      </c>
      <c r="J127" s="108"/>
      <c r="K127" s="166"/>
      <c r="L127" s="108"/>
      <c r="M127" s="166"/>
      <c r="N127" s="166">
        <f t="shared" si="6"/>
        <v>0</v>
      </c>
      <c r="O127" s="166" t="e">
        <f t="shared" si="7"/>
        <v>#DIV/0!</v>
      </c>
      <c r="P127" s="167">
        <f t="shared" si="8"/>
        <v>0</v>
      </c>
    </row>
    <row r="128" spans="1:16" s="31" customFormat="1" ht="12" customHeight="1" x14ac:dyDescent="0.2">
      <c r="A128" s="105">
        <v>16</v>
      </c>
      <c r="B128" s="106" t="s">
        <v>259</v>
      </c>
      <c r="C128" s="107" t="s">
        <v>177</v>
      </c>
      <c r="D128" s="29" t="s">
        <v>32</v>
      </c>
      <c r="E128" s="29" t="s">
        <v>154</v>
      </c>
      <c r="F128" s="30"/>
      <c r="G128" s="165" t="s">
        <v>57</v>
      </c>
      <c r="H128" s="108" t="s">
        <v>260</v>
      </c>
      <c r="I128" s="109">
        <v>525.79999999999995</v>
      </c>
      <c r="J128" s="108" t="s">
        <v>59</v>
      </c>
      <c r="K128" s="166">
        <v>407</v>
      </c>
      <c r="L128" s="108" t="s">
        <v>60</v>
      </c>
      <c r="M128" s="166">
        <v>350</v>
      </c>
      <c r="N128" s="166">
        <f t="shared" si="6"/>
        <v>73.233325747230566</v>
      </c>
      <c r="O128" s="166">
        <f t="shared" si="7"/>
        <v>17.126596292617066</v>
      </c>
      <c r="P128" s="167">
        <f t="shared" si="8"/>
        <v>427.59999999999997</v>
      </c>
    </row>
    <row r="129" spans="1:16" s="31" customFormat="1" ht="13.5" customHeight="1" x14ac:dyDescent="0.2">
      <c r="A129" s="105"/>
      <c r="B129" s="106"/>
      <c r="C129" s="107"/>
      <c r="D129" s="32" t="s">
        <v>204</v>
      </c>
      <c r="E129" s="32" t="s">
        <v>247</v>
      </c>
      <c r="F129" s="33" t="s">
        <v>63</v>
      </c>
      <c r="G129" s="165"/>
      <c r="H129" s="108" t="s">
        <v>261</v>
      </c>
      <c r="I129" s="109">
        <v>0</v>
      </c>
      <c r="J129" s="108"/>
      <c r="K129" s="166"/>
      <c r="L129" s="108"/>
      <c r="M129" s="166"/>
      <c r="N129" s="166">
        <f t="shared" si="6"/>
        <v>0</v>
      </c>
      <c r="O129" s="166" t="e">
        <f t="shared" si="7"/>
        <v>#DIV/0!</v>
      </c>
      <c r="P129" s="167">
        <f t="shared" si="8"/>
        <v>0</v>
      </c>
    </row>
    <row r="130" spans="1:16" s="31" customFormat="1" ht="13.5" customHeight="1" x14ac:dyDescent="0.2">
      <c r="A130" s="105"/>
      <c r="B130" s="106"/>
      <c r="C130" s="107"/>
      <c r="D130" s="32" t="s">
        <v>262</v>
      </c>
      <c r="E130" s="32" t="s">
        <v>263</v>
      </c>
      <c r="F130" s="33"/>
      <c r="G130" s="165"/>
      <c r="H130" s="108" t="s">
        <v>264</v>
      </c>
      <c r="I130" s="109">
        <v>0</v>
      </c>
      <c r="J130" s="108"/>
      <c r="K130" s="166"/>
      <c r="L130" s="108"/>
      <c r="M130" s="166"/>
      <c r="N130" s="166">
        <f t="shared" si="6"/>
        <v>0</v>
      </c>
      <c r="O130" s="166" t="e">
        <f t="shared" si="7"/>
        <v>#DIV/0!</v>
      </c>
      <c r="P130" s="167">
        <f t="shared" si="8"/>
        <v>0</v>
      </c>
    </row>
    <row r="131" spans="1:16" s="31" customFormat="1" ht="22.5" x14ac:dyDescent="0.2">
      <c r="A131" s="105"/>
      <c r="B131" s="106"/>
      <c r="C131" s="107"/>
      <c r="D131" s="32" t="s">
        <v>65</v>
      </c>
      <c r="E131" s="32" t="s">
        <v>265</v>
      </c>
      <c r="F131" s="33"/>
      <c r="G131" s="165"/>
      <c r="H131" s="108" t="s">
        <v>266</v>
      </c>
      <c r="I131" s="109">
        <v>0</v>
      </c>
      <c r="J131" s="108"/>
      <c r="K131" s="166"/>
      <c r="L131" s="108"/>
      <c r="M131" s="166"/>
      <c r="N131" s="166">
        <f t="shared" si="6"/>
        <v>0</v>
      </c>
      <c r="O131" s="166" t="e">
        <f t="shared" si="7"/>
        <v>#DIV/0!</v>
      </c>
      <c r="P131" s="167">
        <f t="shared" si="8"/>
        <v>0</v>
      </c>
    </row>
    <row r="132" spans="1:16" s="31" customFormat="1" ht="13.5" customHeight="1" x14ac:dyDescent="0.2">
      <c r="A132" s="105"/>
      <c r="B132" s="106"/>
      <c r="C132" s="107"/>
      <c r="D132" s="32" t="s">
        <v>207</v>
      </c>
      <c r="E132" s="32" t="s">
        <v>250</v>
      </c>
      <c r="F132" s="33" t="s">
        <v>63</v>
      </c>
      <c r="G132" s="165"/>
      <c r="H132" s="108" t="s">
        <v>267</v>
      </c>
      <c r="I132" s="109">
        <v>0</v>
      </c>
      <c r="J132" s="108"/>
      <c r="K132" s="166"/>
      <c r="L132" s="108"/>
      <c r="M132" s="166"/>
      <c r="N132" s="166">
        <f t="shared" si="6"/>
        <v>0</v>
      </c>
      <c r="O132" s="166" t="e">
        <f t="shared" si="7"/>
        <v>#DIV/0!</v>
      </c>
      <c r="P132" s="167">
        <f t="shared" si="8"/>
        <v>0</v>
      </c>
    </row>
    <row r="133" spans="1:16" s="31" customFormat="1" ht="22.5" x14ac:dyDescent="0.2">
      <c r="A133" s="105"/>
      <c r="B133" s="106"/>
      <c r="C133" s="107"/>
      <c r="D133" s="35" t="s">
        <v>268</v>
      </c>
      <c r="E133" s="35" t="s">
        <v>200</v>
      </c>
      <c r="F133" s="36"/>
      <c r="G133" s="165"/>
      <c r="H133" s="108" t="s">
        <v>269</v>
      </c>
      <c r="I133" s="109">
        <v>0</v>
      </c>
      <c r="J133" s="108"/>
      <c r="K133" s="166"/>
      <c r="L133" s="108"/>
      <c r="M133" s="166"/>
      <c r="N133" s="166">
        <f t="shared" si="6"/>
        <v>0</v>
      </c>
      <c r="O133" s="166" t="e">
        <f t="shared" si="7"/>
        <v>#DIV/0!</v>
      </c>
      <c r="P133" s="167">
        <f t="shared" si="8"/>
        <v>0</v>
      </c>
    </row>
    <row r="134" spans="1:16" s="31" customFormat="1" ht="12" customHeight="1" x14ac:dyDescent="0.2">
      <c r="A134" s="105">
        <v>17</v>
      </c>
      <c r="B134" s="106" t="s">
        <v>259</v>
      </c>
      <c r="C134" s="107" t="s">
        <v>177</v>
      </c>
      <c r="D134" s="29" t="s">
        <v>32</v>
      </c>
      <c r="E134" s="29" t="s">
        <v>154</v>
      </c>
      <c r="F134" s="30"/>
      <c r="G134" s="165" t="s">
        <v>57</v>
      </c>
      <c r="H134" s="108" t="s">
        <v>270</v>
      </c>
      <c r="I134" s="109">
        <v>335.5</v>
      </c>
      <c r="J134" s="108" t="s">
        <v>59</v>
      </c>
      <c r="K134" s="166">
        <v>334.2</v>
      </c>
      <c r="L134" s="108" t="s">
        <v>60</v>
      </c>
      <c r="M134" s="166">
        <v>270</v>
      </c>
      <c r="N134" s="166">
        <f t="shared" si="6"/>
        <v>30.575189651451421</v>
      </c>
      <c r="O134" s="166">
        <f t="shared" si="7"/>
        <v>9.7611545125416885</v>
      </c>
      <c r="P134" s="167">
        <f t="shared" si="8"/>
        <v>313.23333333333335</v>
      </c>
    </row>
    <row r="135" spans="1:16" s="31" customFormat="1" ht="13.5" customHeight="1" x14ac:dyDescent="0.2">
      <c r="A135" s="105"/>
      <c r="B135" s="106"/>
      <c r="C135" s="107"/>
      <c r="D135" s="32" t="s">
        <v>204</v>
      </c>
      <c r="E135" s="32" t="s">
        <v>235</v>
      </c>
      <c r="F135" s="33" t="s">
        <v>63</v>
      </c>
      <c r="G135" s="165"/>
      <c r="H135" s="108" t="s">
        <v>271</v>
      </c>
      <c r="I135" s="109">
        <v>0</v>
      </c>
      <c r="J135" s="108"/>
      <c r="K135" s="166"/>
      <c r="L135" s="108"/>
      <c r="M135" s="166"/>
      <c r="N135" s="166">
        <f t="shared" si="6"/>
        <v>0</v>
      </c>
      <c r="O135" s="166" t="e">
        <f t="shared" si="7"/>
        <v>#DIV/0!</v>
      </c>
      <c r="P135" s="167">
        <f t="shared" si="8"/>
        <v>0</v>
      </c>
    </row>
    <row r="136" spans="1:16" s="31" customFormat="1" ht="13.5" customHeight="1" x14ac:dyDescent="0.2">
      <c r="A136" s="105"/>
      <c r="B136" s="106"/>
      <c r="C136" s="107"/>
      <c r="D136" s="32" t="s">
        <v>262</v>
      </c>
      <c r="E136" s="32" t="s">
        <v>272</v>
      </c>
      <c r="F136" s="33"/>
      <c r="G136" s="165"/>
      <c r="H136" s="108" t="s">
        <v>273</v>
      </c>
      <c r="I136" s="109">
        <v>0</v>
      </c>
      <c r="J136" s="108"/>
      <c r="K136" s="166"/>
      <c r="L136" s="108"/>
      <c r="M136" s="166"/>
      <c r="N136" s="166">
        <f t="shared" si="6"/>
        <v>0</v>
      </c>
      <c r="O136" s="166" t="e">
        <f t="shared" si="7"/>
        <v>#DIV/0!</v>
      </c>
      <c r="P136" s="167">
        <f t="shared" si="8"/>
        <v>0</v>
      </c>
    </row>
    <row r="137" spans="1:16" s="31" customFormat="1" ht="22.5" x14ac:dyDescent="0.2">
      <c r="A137" s="105"/>
      <c r="B137" s="106"/>
      <c r="C137" s="107"/>
      <c r="D137" s="32" t="s">
        <v>65</v>
      </c>
      <c r="E137" s="32" t="s">
        <v>265</v>
      </c>
      <c r="F137" s="33"/>
      <c r="G137" s="165"/>
      <c r="H137" s="108" t="s">
        <v>274</v>
      </c>
      <c r="I137" s="109">
        <v>0</v>
      </c>
      <c r="J137" s="108"/>
      <c r="K137" s="166"/>
      <c r="L137" s="108"/>
      <c r="M137" s="166"/>
      <c r="N137" s="166">
        <f t="shared" si="6"/>
        <v>0</v>
      </c>
      <c r="O137" s="166" t="e">
        <f t="shared" si="7"/>
        <v>#DIV/0!</v>
      </c>
      <c r="P137" s="167">
        <f t="shared" si="8"/>
        <v>0</v>
      </c>
    </row>
    <row r="138" spans="1:16" s="31" customFormat="1" ht="13.5" customHeight="1" x14ac:dyDescent="0.2">
      <c r="A138" s="105"/>
      <c r="B138" s="106"/>
      <c r="C138" s="107"/>
      <c r="D138" s="32" t="s">
        <v>207</v>
      </c>
      <c r="E138" s="32" t="s">
        <v>239</v>
      </c>
      <c r="F138" s="33" t="s">
        <v>63</v>
      </c>
      <c r="G138" s="165"/>
      <c r="H138" s="108" t="s">
        <v>275</v>
      </c>
      <c r="I138" s="109">
        <v>0</v>
      </c>
      <c r="J138" s="108"/>
      <c r="K138" s="166"/>
      <c r="L138" s="108"/>
      <c r="M138" s="166"/>
      <c r="N138" s="166">
        <f t="shared" si="6"/>
        <v>0</v>
      </c>
      <c r="O138" s="166" t="e">
        <f t="shared" si="7"/>
        <v>#DIV/0!</v>
      </c>
      <c r="P138" s="167">
        <f t="shared" si="8"/>
        <v>0</v>
      </c>
    </row>
    <row r="139" spans="1:16" s="31" customFormat="1" ht="22.5" x14ac:dyDescent="0.2">
      <c r="A139" s="105"/>
      <c r="B139" s="106"/>
      <c r="C139" s="107"/>
      <c r="D139" s="32" t="s">
        <v>255</v>
      </c>
      <c r="E139" s="32" t="s">
        <v>200</v>
      </c>
      <c r="F139" s="33"/>
      <c r="G139" s="165"/>
      <c r="H139" s="108" t="s">
        <v>276</v>
      </c>
      <c r="I139" s="109">
        <v>0</v>
      </c>
      <c r="J139" s="108"/>
      <c r="K139" s="166"/>
      <c r="L139" s="108"/>
      <c r="M139" s="166"/>
      <c r="N139" s="166">
        <f t="shared" si="6"/>
        <v>0</v>
      </c>
      <c r="O139" s="166" t="e">
        <f t="shared" si="7"/>
        <v>#DIV/0!</v>
      </c>
      <c r="P139" s="167">
        <f t="shared" si="8"/>
        <v>0</v>
      </c>
    </row>
    <row r="140" spans="1:16" s="31" customFormat="1" ht="33.75" x14ac:dyDescent="0.2">
      <c r="A140" s="105"/>
      <c r="B140" s="106"/>
      <c r="C140" s="107"/>
      <c r="D140" s="35" t="s">
        <v>277</v>
      </c>
      <c r="E140" s="35" t="s">
        <v>200</v>
      </c>
      <c r="F140" s="36"/>
      <c r="G140" s="165"/>
      <c r="H140" s="108" t="s">
        <v>278</v>
      </c>
      <c r="I140" s="109">
        <v>0</v>
      </c>
      <c r="J140" s="108"/>
      <c r="K140" s="166"/>
      <c r="L140" s="108"/>
      <c r="M140" s="166"/>
      <c r="N140" s="166">
        <f t="shared" si="6"/>
        <v>0</v>
      </c>
      <c r="O140" s="166" t="e">
        <f t="shared" si="7"/>
        <v>#DIV/0!</v>
      </c>
      <c r="P140" s="167">
        <f t="shared" si="8"/>
        <v>0</v>
      </c>
    </row>
    <row r="141" spans="1:16" s="31" customFormat="1" ht="12" customHeight="1" x14ac:dyDescent="0.2">
      <c r="A141" s="105">
        <v>18</v>
      </c>
      <c r="B141" s="106" t="s">
        <v>279</v>
      </c>
      <c r="C141" s="120" t="s">
        <v>177</v>
      </c>
      <c r="D141" s="29" t="s">
        <v>32</v>
      </c>
      <c r="E141" s="29" t="s">
        <v>154</v>
      </c>
      <c r="F141" s="30"/>
      <c r="G141" s="165" t="s">
        <v>57</v>
      </c>
      <c r="H141" s="108" t="s">
        <v>280</v>
      </c>
      <c r="I141" s="109">
        <v>374</v>
      </c>
      <c r="J141" s="108" t="s">
        <v>59</v>
      </c>
      <c r="K141" s="166">
        <v>345</v>
      </c>
      <c r="L141" s="108" t="s">
        <v>60</v>
      </c>
      <c r="M141" s="166">
        <v>350</v>
      </c>
      <c r="N141" s="166">
        <f t="shared" si="6"/>
        <v>12.657891697365017</v>
      </c>
      <c r="O141" s="166">
        <f t="shared" si="7"/>
        <v>3.5522614679228299</v>
      </c>
      <c r="P141" s="167">
        <f t="shared" si="8"/>
        <v>356.33333333333331</v>
      </c>
    </row>
    <row r="142" spans="1:16" s="31" customFormat="1" ht="13.5" customHeight="1" x14ac:dyDescent="0.2">
      <c r="A142" s="105"/>
      <c r="B142" s="106"/>
      <c r="C142" s="120"/>
      <c r="D142" s="32" t="s">
        <v>204</v>
      </c>
      <c r="E142" s="32" t="s">
        <v>281</v>
      </c>
      <c r="F142" s="33" t="s">
        <v>63</v>
      </c>
      <c r="G142" s="165"/>
      <c r="H142" s="108" t="s">
        <v>282</v>
      </c>
      <c r="I142" s="109">
        <v>0</v>
      </c>
      <c r="J142" s="108"/>
      <c r="K142" s="166"/>
      <c r="L142" s="108"/>
      <c r="M142" s="166"/>
      <c r="N142" s="166">
        <f t="shared" si="6"/>
        <v>0</v>
      </c>
      <c r="O142" s="166" t="e">
        <f t="shared" si="7"/>
        <v>#DIV/0!</v>
      </c>
      <c r="P142" s="167">
        <f t="shared" si="8"/>
        <v>0</v>
      </c>
    </row>
    <row r="143" spans="1:16" s="31" customFormat="1" ht="13.5" customHeight="1" x14ac:dyDescent="0.2">
      <c r="A143" s="105"/>
      <c r="B143" s="106"/>
      <c r="C143" s="120"/>
      <c r="D143" s="32" t="s">
        <v>207</v>
      </c>
      <c r="E143" s="32" t="s">
        <v>283</v>
      </c>
      <c r="F143" s="33" t="s">
        <v>63</v>
      </c>
      <c r="G143" s="165"/>
      <c r="H143" s="108" t="s">
        <v>284</v>
      </c>
      <c r="I143" s="109">
        <v>0</v>
      </c>
      <c r="J143" s="108"/>
      <c r="K143" s="166"/>
      <c r="L143" s="108"/>
      <c r="M143" s="166"/>
      <c r="N143" s="166">
        <f t="shared" si="6"/>
        <v>0</v>
      </c>
      <c r="O143" s="166" t="e">
        <f t="shared" si="7"/>
        <v>#DIV/0!</v>
      </c>
      <c r="P143" s="167">
        <f t="shared" si="8"/>
        <v>0</v>
      </c>
    </row>
    <row r="144" spans="1:16" s="31" customFormat="1" ht="13.5" customHeight="1" x14ac:dyDescent="0.2">
      <c r="A144" s="105"/>
      <c r="B144" s="106"/>
      <c r="C144" s="120"/>
      <c r="D144" s="32" t="s">
        <v>65</v>
      </c>
      <c r="E144" s="32" t="s">
        <v>285</v>
      </c>
      <c r="F144" s="33"/>
      <c r="G144" s="165"/>
      <c r="H144" s="108" t="s">
        <v>286</v>
      </c>
      <c r="I144" s="109">
        <v>0</v>
      </c>
      <c r="J144" s="108"/>
      <c r="K144" s="166"/>
      <c r="L144" s="108"/>
      <c r="M144" s="166"/>
      <c r="N144" s="166">
        <f t="shared" si="6"/>
        <v>0</v>
      </c>
      <c r="O144" s="166" t="e">
        <f t="shared" si="7"/>
        <v>#DIV/0!</v>
      </c>
      <c r="P144" s="167">
        <f t="shared" si="8"/>
        <v>0</v>
      </c>
    </row>
    <row r="145" spans="1:16" s="31" customFormat="1" ht="22.5" x14ac:dyDescent="0.2">
      <c r="A145" s="105"/>
      <c r="B145" s="106"/>
      <c r="C145" s="120"/>
      <c r="D145" s="32" t="s">
        <v>287</v>
      </c>
      <c r="E145" s="34">
        <v>80</v>
      </c>
      <c r="F145" s="33" t="s">
        <v>24</v>
      </c>
      <c r="G145" s="165"/>
      <c r="H145" s="108" t="s">
        <v>288</v>
      </c>
      <c r="I145" s="109">
        <v>0</v>
      </c>
      <c r="J145" s="108"/>
      <c r="K145" s="166"/>
      <c r="L145" s="108"/>
      <c r="M145" s="166"/>
      <c r="N145" s="166">
        <f t="shared" si="6"/>
        <v>0</v>
      </c>
      <c r="O145" s="166" t="e">
        <f t="shared" si="7"/>
        <v>#DIV/0!</v>
      </c>
      <c r="P145" s="167">
        <f t="shared" si="8"/>
        <v>0</v>
      </c>
    </row>
    <row r="146" spans="1:16" s="31" customFormat="1" ht="22.5" x14ac:dyDescent="0.2">
      <c r="A146" s="105"/>
      <c r="B146" s="106"/>
      <c r="C146" s="120"/>
      <c r="D146" s="35" t="s">
        <v>289</v>
      </c>
      <c r="E146" s="35" t="s">
        <v>200</v>
      </c>
      <c r="F146" s="47"/>
      <c r="G146" s="165"/>
      <c r="H146" s="108" t="s">
        <v>290</v>
      </c>
      <c r="I146" s="109">
        <v>0</v>
      </c>
      <c r="J146" s="108"/>
      <c r="K146" s="166"/>
      <c r="L146" s="108"/>
      <c r="M146" s="166"/>
      <c r="N146" s="166">
        <f t="shared" si="6"/>
        <v>0</v>
      </c>
      <c r="O146" s="166" t="e">
        <f t="shared" si="7"/>
        <v>#DIV/0!</v>
      </c>
      <c r="P146" s="167">
        <f t="shared" si="8"/>
        <v>0</v>
      </c>
    </row>
    <row r="147" spans="1:16" s="31" customFormat="1" ht="12" customHeight="1" x14ac:dyDescent="0.2">
      <c r="A147" s="105">
        <v>19</v>
      </c>
      <c r="B147" s="106" t="s">
        <v>279</v>
      </c>
      <c r="C147" s="120" t="s">
        <v>177</v>
      </c>
      <c r="D147" s="29" t="s">
        <v>32</v>
      </c>
      <c r="E147" s="29" t="s">
        <v>154</v>
      </c>
      <c r="F147" s="30"/>
      <c r="G147" s="165" t="s">
        <v>57</v>
      </c>
      <c r="H147" s="108" t="s">
        <v>291</v>
      </c>
      <c r="I147" s="109">
        <v>309.10000000000002</v>
      </c>
      <c r="J147" s="108" t="s">
        <v>59</v>
      </c>
      <c r="K147" s="166">
        <v>302.10000000000002</v>
      </c>
      <c r="L147" s="108" t="s">
        <v>60</v>
      </c>
      <c r="M147" s="166">
        <v>320</v>
      </c>
      <c r="N147" s="166">
        <f t="shared" si="6"/>
        <v>7.3652336464409958</v>
      </c>
      <c r="O147" s="166">
        <f t="shared" si="7"/>
        <v>2.3728201180544439</v>
      </c>
      <c r="P147" s="167">
        <f t="shared" si="8"/>
        <v>310.40000000000003</v>
      </c>
    </row>
    <row r="148" spans="1:16" s="31" customFormat="1" ht="13.5" customHeight="1" x14ac:dyDescent="0.2">
      <c r="A148" s="105"/>
      <c r="B148" s="106"/>
      <c r="C148" s="120"/>
      <c r="D148" s="32" t="s">
        <v>204</v>
      </c>
      <c r="E148" s="32" t="s">
        <v>217</v>
      </c>
      <c r="F148" s="33" t="s">
        <v>63</v>
      </c>
      <c r="G148" s="165"/>
      <c r="H148" s="108" t="s">
        <v>292</v>
      </c>
      <c r="I148" s="109">
        <v>0</v>
      </c>
      <c r="J148" s="108"/>
      <c r="K148" s="166"/>
      <c r="L148" s="108"/>
      <c r="M148" s="166"/>
      <c r="N148" s="166">
        <f t="shared" si="6"/>
        <v>0</v>
      </c>
      <c r="O148" s="166" t="e">
        <f t="shared" si="7"/>
        <v>#DIV/0!</v>
      </c>
      <c r="P148" s="167">
        <f t="shared" si="8"/>
        <v>0</v>
      </c>
    </row>
    <row r="149" spans="1:16" s="31" customFormat="1" ht="13.5" customHeight="1" x14ac:dyDescent="0.2">
      <c r="A149" s="105"/>
      <c r="B149" s="106"/>
      <c r="C149" s="120"/>
      <c r="D149" s="32" t="s">
        <v>65</v>
      </c>
      <c r="E149" s="32" t="s">
        <v>285</v>
      </c>
      <c r="F149" s="33"/>
      <c r="G149" s="165"/>
      <c r="H149" s="108" t="s">
        <v>293</v>
      </c>
      <c r="I149" s="109">
        <v>0</v>
      </c>
      <c r="J149" s="108"/>
      <c r="K149" s="166"/>
      <c r="L149" s="108"/>
      <c r="M149" s="166"/>
      <c r="N149" s="166">
        <f t="shared" si="6"/>
        <v>0</v>
      </c>
      <c r="O149" s="166" t="e">
        <f t="shared" si="7"/>
        <v>#DIV/0!</v>
      </c>
      <c r="P149" s="167">
        <f t="shared" si="8"/>
        <v>0</v>
      </c>
    </row>
    <row r="150" spans="1:16" s="31" customFormat="1" ht="13.5" customHeight="1" x14ac:dyDescent="0.2">
      <c r="A150" s="105"/>
      <c r="B150" s="106"/>
      <c r="C150" s="120"/>
      <c r="D150" s="32" t="s">
        <v>207</v>
      </c>
      <c r="E150" s="32" t="s">
        <v>219</v>
      </c>
      <c r="F150" s="33" t="s">
        <v>63</v>
      </c>
      <c r="G150" s="165"/>
      <c r="H150" s="108" t="s">
        <v>294</v>
      </c>
      <c r="I150" s="109">
        <v>0</v>
      </c>
      <c r="J150" s="108"/>
      <c r="K150" s="166"/>
      <c r="L150" s="108"/>
      <c r="M150" s="166"/>
      <c r="N150" s="166">
        <f t="shared" si="6"/>
        <v>0</v>
      </c>
      <c r="O150" s="166" t="e">
        <f t="shared" si="7"/>
        <v>#DIV/0!</v>
      </c>
      <c r="P150" s="167">
        <f t="shared" si="8"/>
        <v>0</v>
      </c>
    </row>
    <row r="151" spans="1:16" s="31" customFormat="1" ht="22.5" x14ac:dyDescent="0.2">
      <c r="A151" s="105"/>
      <c r="B151" s="106"/>
      <c r="C151" s="120"/>
      <c r="D151" s="32" t="s">
        <v>287</v>
      </c>
      <c r="E151" s="34">
        <v>60</v>
      </c>
      <c r="F151" s="33" t="s">
        <v>24</v>
      </c>
      <c r="G151" s="165"/>
      <c r="H151" s="108" t="s">
        <v>295</v>
      </c>
      <c r="I151" s="109">
        <v>0</v>
      </c>
      <c r="J151" s="108"/>
      <c r="K151" s="166"/>
      <c r="L151" s="108"/>
      <c r="M151" s="166"/>
      <c r="N151" s="166">
        <f t="shared" si="6"/>
        <v>0</v>
      </c>
      <c r="O151" s="166" t="e">
        <f t="shared" si="7"/>
        <v>#DIV/0!</v>
      </c>
      <c r="P151" s="167">
        <f t="shared" si="8"/>
        <v>0</v>
      </c>
    </row>
    <row r="152" spans="1:16" s="31" customFormat="1" ht="22.5" x14ac:dyDescent="0.2">
      <c r="A152" s="105"/>
      <c r="B152" s="106"/>
      <c r="C152" s="120"/>
      <c r="D152" s="35" t="s">
        <v>289</v>
      </c>
      <c r="E152" s="35" t="s">
        <v>200</v>
      </c>
      <c r="F152" s="47"/>
      <c r="G152" s="165"/>
      <c r="H152" s="108" t="s">
        <v>296</v>
      </c>
      <c r="I152" s="109">
        <v>0</v>
      </c>
      <c r="J152" s="108"/>
      <c r="K152" s="166"/>
      <c r="L152" s="108"/>
      <c r="M152" s="166"/>
      <c r="N152" s="166">
        <f t="shared" si="6"/>
        <v>0</v>
      </c>
      <c r="O152" s="166" t="e">
        <f t="shared" si="7"/>
        <v>#DIV/0!</v>
      </c>
      <c r="P152" s="167">
        <f t="shared" si="8"/>
        <v>0</v>
      </c>
    </row>
    <row r="153" spans="1:16" s="31" customFormat="1" ht="12" customHeight="1" x14ac:dyDescent="0.2">
      <c r="A153" s="113">
        <v>20</v>
      </c>
      <c r="B153" s="114" t="s">
        <v>279</v>
      </c>
      <c r="C153" s="121" t="s">
        <v>177</v>
      </c>
      <c r="D153" s="29" t="s">
        <v>32</v>
      </c>
      <c r="E153" s="29" t="s">
        <v>154</v>
      </c>
      <c r="F153" s="30"/>
      <c r="G153" s="169" t="s">
        <v>57</v>
      </c>
      <c r="H153" s="117" t="s">
        <v>297</v>
      </c>
      <c r="I153" s="118">
        <v>203.5</v>
      </c>
      <c r="J153" s="117" t="s">
        <v>59</v>
      </c>
      <c r="K153" s="170">
        <v>203</v>
      </c>
      <c r="L153" s="117" t="s">
        <v>60</v>
      </c>
      <c r="M153" s="170">
        <v>230</v>
      </c>
      <c r="N153" s="170">
        <f t="shared" si="6"/>
        <v>12.611722941595076</v>
      </c>
      <c r="O153" s="170">
        <f t="shared" si="7"/>
        <v>5.9442527611602873</v>
      </c>
      <c r="P153" s="171">
        <f t="shared" si="8"/>
        <v>212.16666666666666</v>
      </c>
    </row>
    <row r="154" spans="1:16" s="31" customFormat="1" ht="13.5" customHeight="1" x14ac:dyDescent="0.2">
      <c r="A154" s="113"/>
      <c r="B154" s="114"/>
      <c r="C154" s="121"/>
      <c r="D154" s="32" t="s">
        <v>204</v>
      </c>
      <c r="E154" s="32" t="s">
        <v>217</v>
      </c>
      <c r="F154" s="33" t="s">
        <v>63</v>
      </c>
      <c r="G154" s="169"/>
      <c r="H154" s="117" t="s">
        <v>298</v>
      </c>
      <c r="I154" s="118">
        <v>0</v>
      </c>
      <c r="J154" s="117"/>
      <c r="K154" s="170"/>
      <c r="L154" s="117"/>
      <c r="M154" s="170"/>
      <c r="N154" s="170">
        <f t="shared" si="6"/>
        <v>0</v>
      </c>
      <c r="O154" s="170" t="e">
        <f t="shared" si="7"/>
        <v>#DIV/0!</v>
      </c>
      <c r="P154" s="171">
        <f t="shared" si="8"/>
        <v>0</v>
      </c>
    </row>
    <row r="155" spans="1:16" s="31" customFormat="1" ht="13.5" customHeight="1" x14ac:dyDescent="0.2">
      <c r="A155" s="113"/>
      <c r="B155" s="114"/>
      <c r="C155" s="121"/>
      <c r="D155" s="32" t="s">
        <v>65</v>
      </c>
      <c r="E155" s="32" t="s">
        <v>285</v>
      </c>
      <c r="F155" s="33"/>
      <c r="G155" s="169"/>
      <c r="H155" s="117" t="s">
        <v>299</v>
      </c>
      <c r="I155" s="118">
        <v>0</v>
      </c>
      <c r="J155" s="117"/>
      <c r="K155" s="170"/>
      <c r="L155" s="117"/>
      <c r="M155" s="170"/>
      <c r="N155" s="170">
        <f t="shared" si="6"/>
        <v>0</v>
      </c>
      <c r="O155" s="170" t="e">
        <f t="shared" si="7"/>
        <v>#DIV/0!</v>
      </c>
      <c r="P155" s="171">
        <f t="shared" si="8"/>
        <v>0</v>
      </c>
    </row>
    <row r="156" spans="1:16" s="31" customFormat="1" ht="13.5" customHeight="1" x14ac:dyDescent="0.2">
      <c r="A156" s="113"/>
      <c r="B156" s="114"/>
      <c r="C156" s="121"/>
      <c r="D156" s="32" t="s">
        <v>207</v>
      </c>
      <c r="E156" s="32" t="s">
        <v>219</v>
      </c>
      <c r="F156" s="33" t="s">
        <v>63</v>
      </c>
      <c r="G156" s="169"/>
      <c r="H156" s="117" t="s">
        <v>300</v>
      </c>
      <c r="I156" s="118">
        <v>0</v>
      </c>
      <c r="J156" s="117"/>
      <c r="K156" s="170"/>
      <c r="L156" s="117"/>
      <c r="M156" s="170"/>
      <c r="N156" s="170">
        <f t="shared" si="6"/>
        <v>0</v>
      </c>
      <c r="O156" s="170" t="e">
        <f t="shared" si="7"/>
        <v>#DIV/0!</v>
      </c>
      <c r="P156" s="171">
        <f t="shared" si="8"/>
        <v>0</v>
      </c>
    </row>
    <row r="157" spans="1:16" s="31" customFormat="1" ht="22.5" x14ac:dyDescent="0.2">
      <c r="A157" s="113"/>
      <c r="B157" s="114"/>
      <c r="C157" s="121"/>
      <c r="D157" s="32" t="s">
        <v>287</v>
      </c>
      <c r="E157" s="34">
        <v>40</v>
      </c>
      <c r="F157" s="33" t="s">
        <v>24</v>
      </c>
      <c r="G157" s="169"/>
      <c r="H157" s="117" t="s">
        <v>301</v>
      </c>
      <c r="I157" s="118">
        <v>0</v>
      </c>
      <c r="J157" s="117"/>
      <c r="K157" s="170"/>
      <c r="L157" s="117"/>
      <c r="M157" s="170"/>
      <c r="N157" s="170">
        <f t="shared" si="6"/>
        <v>0</v>
      </c>
      <c r="O157" s="170" t="e">
        <f t="shared" si="7"/>
        <v>#DIV/0!</v>
      </c>
      <c r="P157" s="171">
        <f t="shared" si="8"/>
        <v>0</v>
      </c>
    </row>
    <row r="158" spans="1:16" s="31" customFormat="1" ht="22.5" x14ac:dyDescent="0.2">
      <c r="A158" s="113"/>
      <c r="B158" s="114"/>
      <c r="C158" s="121"/>
      <c r="D158" s="54" t="s">
        <v>289</v>
      </c>
      <c r="E158" s="54" t="s">
        <v>200</v>
      </c>
      <c r="F158" s="55"/>
      <c r="G158" s="169"/>
      <c r="H158" s="117" t="s">
        <v>302</v>
      </c>
      <c r="I158" s="118">
        <v>0</v>
      </c>
      <c r="J158" s="117"/>
      <c r="K158" s="170"/>
      <c r="L158" s="117"/>
      <c r="M158" s="170"/>
      <c r="N158" s="170">
        <f t="shared" si="6"/>
        <v>0</v>
      </c>
      <c r="O158" s="170" t="e">
        <f t="shared" si="7"/>
        <v>#DIV/0!</v>
      </c>
      <c r="P158" s="171">
        <f t="shared" si="8"/>
        <v>0</v>
      </c>
    </row>
    <row r="159" spans="1:16" s="31" customFormat="1" ht="12" customHeight="1" x14ac:dyDescent="0.2">
      <c r="A159" s="105">
        <v>21</v>
      </c>
      <c r="B159" s="106" t="s">
        <v>303</v>
      </c>
      <c r="C159" s="107" t="s">
        <v>177</v>
      </c>
      <c r="D159" s="29" t="s">
        <v>32</v>
      </c>
      <c r="E159" s="29" t="s">
        <v>154</v>
      </c>
      <c r="F159" s="30"/>
      <c r="G159" s="165" t="s">
        <v>57</v>
      </c>
      <c r="H159" s="108" t="s">
        <v>304</v>
      </c>
      <c r="I159" s="109">
        <v>156.19999999999999</v>
      </c>
      <c r="J159" s="108" t="s">
        <v>59</v>
      </c>
      <c r="K159" s="166">
        <v>182</v>
      </c>
      <c r="L159" s="108" t="s">
        <v>60</v>
      </c>
      <c r="M159" s="166">
        <v>190</v>
      </c>
      <c r="N159" s="166">
        <f t="shared" si="6"/>
        <v>14.422513265339333</v>
      </c>
      <c r="O159" s="166">
        <f t="shared" si="7"/>
        <v>8.1915069663040505</v>
      </c>
      <c r="P159" s="167">
        <f t="shared" si="8"/>
        <v>176.06666666666669</v>
      </c>
    </row>
    <row r="160" spans="1:16" s="31" customFormat="1" ht="13.5" customHeight="1" x14ac:dyDescent="0.2">
      <c r="A160" s="105"/>
      <c r="B160" s="106"/>
      <c r="C160" s="107"/>
      <c r="D160" s="32" t="s">
        <v>204</v>
      </c>
      <c r="E160" s="32" t="s">
        <v>247</v>
      </c>
      <c r="F160" s="33" t="s">
        <v>63</v>
      </c>
      <c r="G160" s="165"/>
      <c r="H160" s="108" t="s">
        <v>305</v>
      </c>
      <c r="I160" s="109">
        <v>0</v>
      </c>
      <c r="J160" s="108"/>
      <c r="K160" s="166"/>
      <c r="L160" s="108"/>
      <c r="M160" s="166"/>
      <c r="N160" s="166">
        <f t="shared" si="6"/>
        <v>0</v>
      </c>
      <c r="O160" s="166" t="e">
        <f t="shared" si="7"/>
        <v>#DIV/0!</v>
      </c>
      <c r="P160" s="167">
        <f t="shared" si="8"/>
        <v>0</v>
      </c>
    </row>
    <row r="161" spans="1:16" s="31" customFormat="1" ht="13.5" customHeight="1" x14ac:dyDescent="0.2">
      <c r="A161" s="105"/>
      <c r="B161" s="106"/>
      <c r="C161" s="107"/>
      <c r="D161" s="32" t="s">
        <v>207</v>
      </c>
      <c r="E161" s="32" t="s">
        <v>250</v>
      </c>
      <c r="F161" s="33" t="s">
        <v>63</v>
      </c>
      <c r="G161" s="165"/>
      <c r="H161" s="108" t="s">
        <v>306</v>
      </c>
      <c r="I161" s="109">
        <v>0</v>
      </c>
      <c r="J161" s="108"/>
      <c r="K161" s="166"/>
      <c r="L161" s="108"/>
      <c r="M161" s="166"/>
      <c r="N161" s="166">
        <f t="shared" si="6"/>
        <v>0</v>
      </c>
      <c r="O161" s="166" t="e">
        <f t="shared" si="7"/>
        <v>#DIV/0!</v>
      </c>
      <c r="P161" s="167">
        <f t="shared" si="8"/>
        <v>0</v>
      </c>
    </row>
    <row r="162" spans="1:16" s="31" customFormat="1" ht="13.5" customHeight="1" x14ac:dyDescent="0.2">
      <c r="A162" s="105"/>
      <c r="B162" s="106"/>
      <c r="C162" s="107"/>
      <c r="D162" s="32" t="s">
        <v>65</v>
      </c>
      <c r="E162" s="32" t="s">
        <v>285</v>
      </c>
      <c r="F162" s="33"/>
      <c r="G162" s="165"/>
      <c r="H162" s="108" t="s">
        <v>307</v>
      </c>
      <c r="I162" s="109">
        <v>0</v>
      </c>
      <c r="J162" s="108"/>
      <c r="K162" s="166"/>
      <c r="L162" s="108"/>
      <c r="M162" s="166"/>
      <c r="N162" s="166">
        <f t="shared" ref="N162:N225" si="9">_xlfn.STDEV.P(I162,K162,M162)</f>
        <v>0</v>
      </c>
      <c r="O162" s="166" t="e">
        <f t="shared" ref="O162:O225" si="10">N162/P162*100</f>
        <v>#DIV/0!</v>
      </c>
      <c r="P162" s="167">
        <f t="shared" ref="P162:P225" si="11">(I162+K162+M162)/3</f>
        <v>0</v>
      </c>
    </row>
    <row r="163" spans="1:16" s="31" customFormat="1" ht="22.5" x14ac:dyDescent="0.2">
      <c r="A163" s="105"/>
      <c r="B163" s="106"/>
      <c r="C163" s="107"/>
      <c r="D163" s="32" t="s">
        <v>287</v>
      </c>
      <c r="E163" s="32" t="s">
        <v>308</v>
      </c>
      <c r="F163" s="33" t="s">
        <v>24</v>
      </c>
      <c r="G163" s="165"/>
      <c r="H163" s="108" t="s">
        <v>309</v>
      </c>
      <c r="I163" s="109">
        <v>0</v>
      </c>
      <c r="J163" s="108"/>
      <c r="K163" s="166"/>
      <c r="L163" s="108"/>
      <c r="M163" s="166"/>
      <c r="N163" s="166">
        <f t="shared" si="9"/>
        <v>0</v>
      </c>
      <c r="O163" s="166" t="e">
        <f t="shared" si="10"/>
        <v>#DIV/0!</v>
      </c>
      <c r="P163" s="167">
        <f t="shared" si="11"/>
        <v>0</v>
      </c>
    </row>
    <row r="164" spans="1:16" s="31" customFormat="1" ht="22.5" x14ac:dyDescent="0.2">
      <c r="A164" s="105"/>
      <c r="B164" s="106"/>
      <c r="C164" s="107"/>
      <c r="D164" s="35" t="s">
        <v>289</v>
      </c>
      <c r="E164" s="35" t="s">
        <v>200</v>
      </c>
      <c r="F164" s="47"/>
      <c r="G164" s="165"/>
      <c r="H164" s="108" t="s">
        <v>310</v>
      </c>
      <c r="I164" s="109">
        <v>0</v>
      </c>
      <c r="J164" s="108"/>
      <c r="K164" s="166"/>
      <c r="L164" s="108"/>
      <c r="M164" s="166"/>
      <c r="N164" s="166">
        <f t="shared" si="9"/>
        <v>0</v>
      </c>
      <c r="O164" s="166" t="e">
        <f t="shared" si="10"/>
        <v>#DIV/0!</v>
      </c>
      <c r="P164" s="167">
        <f t="shared" si="11"/>
        <v>0</v>
      </c>
    </row>
    <row r="165" spans="1:16" s="31" customFormat="1" ht="12" customHeight="1" x14ac:dyDescent="0.2">
      <c r="A165" s="105">
        <v>22</v>
      </c>
      <c r="B165" s="106" t="s">
        <v>311</v>
      </c>
      <c r="C165" s="172" t="s">
        <v>312</v>
      </c>
      <c r="D165" s="29" t="s">
        <v>313</v>
      </c>
      <c r="E165" s="29" t="s">
        <v>112</v>
      </c>
      <c r="F165" s="30"/>
      <c r="G165" s="165" t="s">
        <v>57</v>
      </c>
      <c r="H165" s="108" t="s">
        <v>314</v>
      </c>
      <c r="I165" s="109">
        <v>181.5</v>
      </c>
      <c r="J165" s="108" t="s">
        <v>59</v>
      </c>
      <c r="K165" s="166">
        <v>180</v>
      </c>
      <c r="L165" s="108" t="s">
        <v>60</v>
      </c>
      <c r="M165" s="166">
        <v>170</v>
      </c>
      <c r="N165" s="166">
        <f t="shared" si="9"/>
        <v>5.1044642770378514</v>
      </c>
      <c r="O165" s="166">
        <f t="shared" si="10"/>
        <v>2.8811651610749869</v>
      </c>
      <c r="P165" s="167">
        <f t="shared" si="11"/>
        <v>177.16666666666666</v>
      </c>
    </row>
    <row r="166" spans="1:16" s="31" customFormat="1" ht="24.75" customHeight="1" x14ac:dyDescent="0.2">
      <c r="A166" s="105"/>
      <c r="B166" s="106"/>
      <c r="C166" s="172"/>
      <c r="D166" s="35" t="s">
        <v>315</v>
      </c>
      <c r="E166" s="35" t="s">
        <v>219</v>
      </c>
      <c r="F166" s="36" t="s">
        <v>316</v>
      </c>
      <c r="G166" s="165"/>
      <c r="H166" s="108" t="s">
        <v>317</v>
      </c>
      <c r="I166" s="109">
        <v>0</v>
      </c>
      <c r="J166" s="108"/>
      <c r="K166" s="166"/>
      <c r="L166" s="108"/>
      <c r="M166" s="166"/>
      <c r="N166" s="166">
        <f t="shared" si="9"/>
        <v>0</v>
      </c>
      <c r="O166" s="166" t="e">
        <f t="shared" si="10"/>
        <v>#DIV/0!</v>
      </c>
      <c r="P166" s="167">
        <f t="shared" si="11"/>
        <v>0</v>
      </c>
    </row>
    <row r="167" spans="1:16" s="31" customFormat="1" ht="12" customHeight="1" x14ac:dyDescent="0.2">
      <c r="A167" s="105">
        <v>23</v>
      </c>
      <c r="B167" s="106" t="s">
        <v>318</v>
      </c>
      <c r="C167" s="107" t="s">
        <v>319</v>
      </c>
      <c r="D167" s="29" t="s">
        <v>166</v>
      </c>
      <c r="E167" s="29" t="s">
        <v>320</v>
      </c>
      <c r="F167" s="30"/>
      <c r="G167" s="165" t="s">
        <v>57</v>
      </c>
      <c r="H167" s="108" t="s">
        <v>321</v>
      </c>
      <c r="I167" s="109">
        <v>36.299999999999997</v>
      </c>
      <c r="J167" s="108" t="s">
        <v>59</v>
      </c>
      <c r="K167" s="166">
        <v>29.06</v>
      </c>
      <c r="L167" s="108" t="s">
        <v>60</v>
      </c>
      <c r="M167" s="166">
        <v>30</v>
      </c>
      <c r="N167" s="166">
        <f t="shared" si="9"/>
        <v>3.2143981638178238</v>
      </c>
      <c r="O167" s="166">
        <f t="shared" si="10"/>
        <v>10.112410330802717</v>
      </c>
      <c r="P167" s="167">
        <f t="shared" si="11"/>
        <v>31.786666666666665</v>
      </c>
    </row>
    <row r="168" spans="1:16" s="31" customFormat="1" ht="13.5" customHeight="1" x14ac:dyDescent="0.2">
      <c r="A168" s="105"/>
      <c r="B168" s="106"/>
      <c r="C168" s="107"/>
      <c r="D168" s="32" t="s">
        <v>322</v>
      </c>
      <c r="E168" s="32" t="s">
        <v>323</v>
      </c>
      <c r="F168" s="33"/>
      <c r="G168" s="165"/>
      <c r="H168" s="108" t="s">
        <v>324</v>
      </c>
      <c r="I168" s="109">
        <v>0</v>
      </c>
      <c r="J168" s="108"/>
      <c r="K168" s="166"/>
      <c r="L168" s="108"/>
      <c r="M168" s="166"/>
      <c r="N168" s="166">
        <f t="shared" si="9"/>
        <v>0</v>
      </c>
      <c r="O168" s="166" t="e">
        <f t="shared" si="10"/>
        <v>#DIV/0!</v>
      </c>
      <c r="P168" s="167">
        <f t="shared" si="11"/>
        <v>0</v>
      </c>
    </row>
    <row r="169" spans="1:16" s="31" customFormat="1" ht="13.5" customHeight="1" x14ac:dyDescent="0.2">
      <c r="A169" s="105"/>
      <c r="B169" s="106"/>
      <c r="C169" s="107"/>
      <c r="D169" s="32" t="s">
        <v>325</v>
      </c>
      <c r="E169" s="32" t="s">
        <v>326</v>
      </c>
      <c r="F169" s="33" t="s">
        <v>63</v>
      </c>
      <c r="G169" s="165"/>
      <c r="H169" s="108" t="s">
        <v>327</v>
      </c>
      <c r="I169" s="109">
        <v>0</v>
      </c>
      <c r="J169" s="108"/>
      <c r="K169" s="166"/>
      <c r="L169" s="108"/>
      <c r="M169" s="166"/>
      <c r="N169" s="166">
        <f t="shared" si="9"/>
        <v>0</v>
      </c>
      <c r="O169" s="166" t="e">
        <f t="shared" si="10"/>
        <v>#DIV/0!</v>
      </c>
      <c r="P169" s="167">
        <f t="shared" si="11"/>
        <v>0</v>
      </c>
    </row>
    <row r="170" spans="1:16" s="31" customFormat="1" ht="13.5" customHeight="1" x14ac:dyDescent="0.2">
      <c r="A170" s="105"/>
      <c r="B170" s="106"/>
      <c r="C170" s="107"/>
      <c r="D170" s="32" t="s">
        <v>328</v>
      </c>
      <c r="E170" s="32" t="s">
        <v>329</v>
      </c>
      <c r="F170" s="33" t="s">
        <v>330</v>
      </c>
      <c r="G170" s="165"/>
      <c r="H170" s="108" t="s">
        <v>331</v>
      </c>
      <c r="I170" s="109">
        <v>0</v>
      </c>
      <c r="J170" s="108"/>
      <c r="K170" s="166"/>
      <c r="L170" s="108"/>
      <c r="M170" s="166"/>
      <c r="N170" s="166">
        <f t="shared" si="9"/>
        <v>0</v>
      </c>
      <c r="O170" s="166" t="e">
        <f t="shared" si="10"/>
        <v>#DIV/0!</v>
      </c>
      <c r="P170" s="167">
        <f t="shared" si="11"/>
        <v>0</v>
      </c>
    </row>
    <row r="171" spans="1:16" s="31" customFormat="1" ht="13.5" customHeight="1" x14ac:dyDescent="0.2">
      <c r="A171" s="105"/>
      <c r="B171" s="106"/>
      <c r="C171" s="107"/>
      <c r="D171" s="32" t="s">
        <v>332</v>
      </c>
      <c r="E171" s="32" t="s">
        <v>333</v>
      </c>
      <c r="F171" s="33"/>
      <c r="G171" s="165"/>
      <c r="H171" s="108" t="s">
        <v>334</v>
      </c>
      <c r="I171" s="109">
        <v>0</v>
      </c>
      <c r="J171" s="108"/>
      <c r="K171" s="166"/>
      <c r="L171" s="108"/>
      <c r="M171" s="166"/>
      <c r="N171" s="166">
        <f t="shared" si="9"/>
        <v>0</v>
      </c>
      <c r="O171" s="166" t="e">
        <f t="shared" si="10"/>
        <v>#DIV/0!</v>
      </c>
      <c r="P171" s="167">
        <f t="shared" si="11"/>
        <v>0</v>
      </c>
    </row>
    <row r="172" spans="1:16" s="31" customFormat="1" ht="13.5" customHeight="1" x14ac:dyDescent="0.2">
      <c r="A172" s="105"/>
      <c r="B172" s="106"/>
      <c r="C172" s="107"/>
      <c r="D172" s="35" t="s">
        <v>65</v>
      </c>
      <c r="E172" s="35" t="s">
        <v>335</v>
      </c>
      <c r="F172" s="36"/>
      <c r="G172" s="165"/>
      <c r="H172" s="108" t="s">
        <v>336</v>
      </c>
      <c r="I172" s="109">
        <v>0</v>
      </c>
      <c r="J172" s="108"/>
      <c r="K172" s="166"/>
      <c r="L172" s="108"/>
      <c r="M172" s="166"/>
      <c r="N172" s="166">
        <f t="shared" si="9"/>
        <v>0</v>
      </c>
      <c r="O172" s="166" t="e">
        <f t="shared" si="10"/>
        <v>#DIV/0!</v>
      </c>
      <c r="P172" s="167">
        <f t="shared" si="11"/>
        <v>0</v>
      </c>
    </row>
    <row r="173" spans="1:16" s="31" customFormat="1" ht="12" customHeight="1" x14ac:dyDescent="0.2">
      <c r="A173" s="105">
        <v>24</v>
      </c>
      <c r="B173" s="106" t="s">
        <v>318</v>
      </c>
      <c r="C173" s="107" t="s">
        <v>319</v>
      </c>
      <c r="D173" s="29" t="s">
        <v>166</v>
      </c>
      <c r="E173" s="29" t="s">
        <v>320</v>
      </c>
      <c r="F173" s="56"/>
      <c r="G173" s="165" t="s">
        <v>57</v>
      </c>
      <c r="H173" s="108" t="s">
        <v>337</v>
      </c>
      <c r="I173" s="109">
        <v>31.9</v>
      </c>
      <c r="J173" s="108" t="s">
        <v>59</v>
      </c>
      <c r="K173" s="166">
        <v>26.1</v>
      </c>
      <c r="L173" s="108" t="s">
        <v>60</v>
      </c>
      <c r="M173" s="166">
        <v>27</v>
      </c>
      <c r="N173" s="166">
        <f t="shared" si="9"/>
        <v>2.5486379804820358</v>
      </c>
      <c r="O173" s="166">
        <f t="shared" si="10"/>
        <v>8.9951928722895378</v>
      </c>
      <c r="P173" s="167">
        <f t="shared" si="11"/>
        <v>28.333333333333332</v>
      </c>
    </row>
    <row r="174" spans="1:16" s="31" customFormat="1" ht="13.5" customHeight="1" x14ac:dyDescent="0.2">
      <c r="A174" s="105"/>
      <c r="B174" s="106"/>
      <c r="C174" s="107"/>
      <c r="D174" s="32" t="s">
        <v>322</v>
      </c>
      <c r="E174" s="32" t="s">
        <v>323</v>
      </c>
      <c r="F174" s="57"/>
      <c r="G174" s="165"/>
      <c r="H174" s="108" t="s">
        <v>338</v>
      </c>
      <c r="I174" s="109">
        <v>0</v>
      </c>
      <c r="J174" s="108"/>
      <c r="K174" s="166"/>
      <c r="L174" s="108"/>
      <c r="M174" s="166"/>
      <c r="N174" s="166">
        <f t="shared" si="9"/>
        <v>0</v>
      </c>
      <c r="O174" s="166" t="e">
        <f t="shared" si="10"/>
        <v>#DIV/0!</v>
      </c>
      <c r="P174" s="167">
        <f t="shared" si="11"/>
        <v>0</v>
      </c>
    </row>
    <row r="175" spans="1:16" s="31" customFormat="1" ht="13.5" customHeight="1" x14ac:dyDescent="0.2">
      <c r="A175" s="105"/>
      <c r="B175" s="106"/>
      <c r="C175" s="107"/>
      <c r="D175" s="32" t="s">
        <v>325</v>
      </c>
      <c r="E175" s="32" t="s">
        <v>250</v>
      </c>
      <c r="F175" s="57" t="s">
        <v>63</v>
      </c>
      <c r="G175" s="165"/>
      <c r="H175" s="108" t="s">
        <v>339</v>
      </c>
      <c r="I175" s="109">
        <v>0</v>
      </c>
      <c r="J175" s="108"/>
      <c r="K175" s="166"/>
      <c r="L175" s="108"/>
      <c r="M175" s="166"/>
      <c r="N175" s="166">
        <f t="shared" si="9"/>
        <v>0</v>
      </c>
      <c r="O175" s="166" t="e">
        <f t="shared" si="10"/>
        <v>#DIV/0!</v>
      </c>
      <c r="P175" s="167">
        <f t="shared" si="11"/>
        <v>0</v>
      </c>
    </row>
    <row r="176" spans="1:16" s="31" customFormat="1" ht="13.5" customHeight="1" x14ac:dyDescent="0.2">
      <c r="A176" s="105"/>
      <c r="B176" s="106"/>
      <c r="C176" s="107"/>
      <c r="D176" s="32" t="s">
        <v>328</v>
      </c>
      <c r="E176" s="32" t="s">
        <v>340</v>
      </c>
      <c r="F176" s="57" t="s">
        <v>330</v>
      </c>
      <c r="G176" s="165"/>
      <c r="H176" s="108" t="s">
        <v>341</v>
      </c>
      <c r="I176" s="109">
        <v>0</v>
      </c>
      <c r="J176" s="108"/>
      <c r="K176" s="166"/>
      <c r="L176" s="108"/>
      <c r="M176" s="166"/>
      <c r="N176" s="166">
        <f t="shared" si="9"/>
        <v>0</v>
      </c>
      <c r="O176" s="166" t="e">
        <f t="shared" si="10"/>
        <v>#DIV/0!</v>
      </c>
      <c r="P176" s="167">
        <f t="shared" si="11"/>
        <v>0</v>
      </c>
    </row>
    <row r="177" spans="1:16" s="31" customFormat="1" ht="13.5" customHeight="1" x14ac:dyDescent="0.2">
      <c r="A177" s="105"/>
      <c r="B177" s="106"/>
      <c r="C177" s="107"/>
      <c r="D177" s="32" t="s">
        <v>332</v>
      </c>
      <c r="E177" s="32" t="s">
        <v>333</v>
      </c>
      <c r="F177" s="57"/>
      <c r="G177" s="165"/>
      <c r="H177" s="108" t="s">
        <v>342</v>
      </c>
      <c r="I177" s="109">
        <v>0</v>
      </c>
      <c r="J177" s="108"/>
      <c r="K177" s="166"/>
      <c r="L177" s="108"/>
      <c r="M177" s="166"/>
      <c r="N177" s="166">
        <f t="shared" si="9"/>
        <v>0</v>
      </c>
      <c r="O177" s="166" t="e">
        <f t="shared" si="10"/>
        <v>#DIV/0!</v>
      </c>
      <c r="P177" s="167">
        <f t="shared" si="11"/>
        <v>0</v>
      </c>
    </row>
    <row r="178" spans="1:16" s="31" customFormat="1" ht="13.5" customHeight="1" x14ac:dyDescent="0.2">
      <c r="A178" s="105"/>
      <c r="B178" s="106"/>
      <c r="C178" s="107"/>
      <c r="D178" s="35" t="s">
        <v>65</v>
      </c>
      <c r="E178" s="35" t="s">
        <v>335</v>
      </c>
      <c r="F178" s="58"/>
      <c r="G178" s="165"/>
      <c r="H178" s="108" t="s">
        <v>343</v>
      </c>
      <c r="I178" s="109">
        <v>0</v>
      </c>
      <c r="J178" s="108"/>
      <c r="K178" s="166"/>
      <c r="L178" s="108"/>
      <c r="M178" s="166"/>
      <c r="N178" s="166">
        <f t="shared" si="9"/>
        <v>0</v>
      </c>
      <c r="O178" s="166" t="e">
        <f t="shared" si="10"/>
        <v>#DIV/0!</v>
      </c>
      <c r="P178" s="167">
        <f t="shared" si="11"/>
        <v>0</v>
      </c>
    </row>
    <row r="179" spans="1:16" s="31" customFormat="1" ht="12" customHeight="1" x14ac:dyDescent="0.2">
      <c r="A179" s="113">
        <v>25</v>
      </c>
      <c r="B179" s="114" t="s">
        <v>318</v>
      </c>
      <c r="C179" s="124" t="s">
        <v>319</v>
      </c>
      <c r="D179" s="29" t="s">
        <v>166</v>
      </c>
      <c r="E179" s="29" t="s">
        <v>320</v>
      </c>
      <c r="F179" s="30"/>
      <c r="G179" s="169" t="s">
        <v>57</v>
      </c>
      <c r="H179" s="117" t="s">
        <v>344</v>
      </c>
      <c r="I179" s="118">
        <v>31.9</v>
      </c>
      <c r="J179" s="117" t="s">
        <v>59</v>
      </c>
      <c r="K179" s="170">
        <v>27.3</v>
      </c>
      <c r="L179" s="117" t="s">
        <v>60</v>
      </c>
      <c r="M179" s="170">
        <v>27</v>
      </c>
      <c r="N179" s="170">
        <f t="shared" si="9"/>
        <v>2.2425184255405539</v>
      </c>
      <c r="O179" s="170">
        <f t="shared" si="10"/>
        <v>7.8045884879601637</v>
      </c>
      <c r="P179" s="171">
        <f t="shared" si="11"/>
        <v>28.733333333333334</v>
      </c>
    </row>
    <row r="180" spans="1:16" s="31" customFormat="1" ht="13.5" customHeight="1" x14ac:dyDescent="0.2">
      <c r="A180" s="113"/>
      <c r="B180" s="114"/>
      <c r="C180" s="124"/>
      <c r="D180" s="32" t="s">
        <v>322</v>
      </c>
      <c r="E180" s="32" t="s">
        <v>323</v>
      </c>
      <c r="F180" s="33"/>
      <c r="G180" s="169"/>
      <c r="H180" s="117" t="s">
        <v>345</v>
      </c>
      <c r="I180" s="118">
        <v>0</v>
      </c>
      <c r="J180" s="117"/>
      <c r="K180" s="170"/>
      <c r="L180" s="117"/>
      <c r="M180" s="170"/>
      <c r="N180" s="170">
        <f t="shared" si="9"/>
        <v>0</v>
      </c>
      <c r="O180" s="170" t="e">
        <f t="shared" si="10"/>
        <v>#DIV/0!</v>
      </c>
      <c r="P180" s="171">
        <f t="shared" si="11"/>
        <v>0</v>
      </c>
    </row>
    <row r="181" spans="1:16" s="31" customFormat="1" ht="13.5" customHeight="1" x14ac:dyDescent="0.2">
      <c r="A181" s="113"/>
      <c r="B181" s="114"/>
      <c r="C181" s="124"/>
      <c r="D181" s="32" t="s">
        <v>328</v>
      </c>
      <c r="E181" s="32" t="s">
        <v>329</v>
      </c>
      <c r="F181" s="33" t="s">
        <v>330</v>
      </c>
      <c r="G181" s="169"/>
      <c r="H181" s="117" t="s">
        <v>346</v>
      </c>
      <c r="I181" s="118">
        <v>0</v>
      </c>
      <c r="J181" s="117"/>
      <c r="K181" s="170"/>
      <c r="L181" s="117"/>
      <c r="M181" s="170"/>
      <c r="N181" s="170">
        <f t="shared" si="9"/>
        <v>0</v>
      </c>
      <c r="O181" s="170" t="e">
        <f t="shared" si="10"/>
        <v>#DIV/0!</v>
      </c>
      <c r="P181" s="171">
        <f t="shared" si="11"/>
        <v>0</v>
      </c>
    </row>
    <row r="182" spans="1:16" s="31" customFormat="1" ht="13.5" customHeight="1" x14ac:dyDescent="0.2">
      <c r="A182" s="113"/>
      <c r="B182" s="114"/>
      <c r="C182" s="124"/>
      <c r="D182" s="32" t="s">
        <v>325</v>
      </c>
      <c r="E182" s="32" t="s">
        <v>250</v>
      </c>
      <c r="F182" s="33" t="s">
        <v>63</v>
      </c>
      <c r="G182" s="169"/>
      <c r="H182" s="117" t="s">
        <v>347</v>
      </c>
      <c r="I182" s="118">
        <v>0</v>
      </c>
      <c r="J182" s="117"/>
      <c r="K182" s="170"/>
      <c r="L182" s="117"/>
      <c r="M182" s="170"/>
      <c r="N182" s="170">
        <f t="shared" si="9"/>
        <v>0</v>
      </c>
      <c r="O182" s="170" t="e">
        <f t="shared" si="10"/>
        <v>#DIV/0!</v>
      </c>
      <c r="P182" s="171">
        <f t="shared" si="11"/>
        <v>0</v>
      </c>
    </row>
    <row r="183" spans="1:16" s="31" customFormat="1" ht="13.5" customHeight="1" x14ac:dyDescent="0.2">
      <c r="A183" s="113"/>
      <c r="B183" s="114"/>
      <c r="C183" s="124"/>
      <c r="D183" s="32" t="s">
        <v>332</v>
      </c>
      <c r="E183" s="32" t="s">
        <v>333</v>
      </c>
      <c r="F183" s="33"/>
      <c r="G183" s="169"/>
      <c r="H183" s="117" t="s">
        <v>348</v>
      </c>
      <c r="I183" s="118">
        <v>0</v>
      </c>
      <c r="J183" s="117"/>
      <c r="K183" s="170"/>
      <c r="L183" s="117"/>
      <c r="M183" s="170"/>
      <c r="N183" s="170">
        <f t="shared" si="9"/>
        <v>0</v>
      </c>
      <c r="O183" s="170" t="e">
        <f t="shared" si="10"/>
        <v>#DIV/0!</v>
      </c>
      <c r="P183" s="171">
        <f t="shared" si="11"/>
        <v>0</v>
      </c>
    </row>
    <row r="184" spans="1:16" s="31" customFormat="1" ht="13.5" customHeight="1" x14ac:dyDescent="0.2">
      <c r="A184" s="113"/>
      <c r="B184" s="114"/>
      <c r="C184" s="124"/>
      <c r="D184" s="54" t="s">
        <v>65</v>
      </c>
      <c r="E184" s="54" t="s">
        <v>335</v>
      </c>
      <c r="F184" s="59"/>
      <c r="G184" s="169"/>
      <c r="H184" s="117" t="s">
        <v>349</v>
      </c>
      <c r="I184" s="118">
        <v>0</v>
      </c>
      <c r="J184" s="117"/>
      <c r="K184" s="170"/>
      <c r="L184" s="117"/>
      <c r="M184" s="170"/>
      <c r="N184" s="170">
        <f t="shared" si="9"/>
        <v>0</v>
      </c>
      <c r="O184" s="170" t="e">
        <f t="shared" si="10"/>
        <v>#DIV/0!</v>
      </c>
      <c r="P184" s="171">
        <f t="shared" si="11"/>
        <v>0</v>
      </c>
    </row>
    <row r="185" spans="1:16" s="31" customFormat="1" ht="12" customHeight="1" x14ac:dyDescent="0.2">
      <c r="A185" s="105">
        <v>26</v>
      </c>
      <c r="B185" s="106" t="s">
        <v>350</v>
      </c>
      <c r="C185" s="107" t="s">
        <v>319</v>
      </c>
      <c r="D185" s="29" t="s">
        <v>166</v>
      </c>
      <c r="E185" s="29" t="s">
        <v>351</v>
      </c>
      <c r="F185" s="30"/>
      <c r="G185" s="165" t="s">
        <v>57</v>
      </c>
      <c r="H185" s="108" t="s">
        <v>352</v>
      </c>
      <c r="I185" s="109">
        <v>123.2</v>
      </c>
      <c r="J185" s="108" t="s">
        <v>59</v>
      </c>
      <c r="K185" s="166">
        <v>109.1</v>
      </c>
      <c r="L185" s="108" t="s">
        <v>60</v>
      </c>
      <c r="M185" s="166">
        <v>105</v>
      </c>
      <c r="N185" s="166">
        <f t="shared" si="9"/>
        <v>7.7950126505492117</v>
      </c>
      <c r="O185" s="166">
        <f t="shared" si="10"/>
        <v>6.9330085833523976</v>
      </c>
      <c r="P185" s="167">
        <f t="shared" si="11"/>
        <v>112.43333333333334</v>
      </c>
    </row>
    <row r="186" spans="1:16" s="31" customFormat="1" ht="13.5" customHeight="1" x14ac:dyDescent="0.2">
      <c r="A186" s="105"/>
      <c r="B186" s="106"/>
      <c r="C186" s="107"/>
      <c r="D186" s="32" t="s">
        <v>322</v>
      </c>
      <c r="E186" s="32" t="s">
        <v>323</v>
      </c>
      <c r="F186" s="33"/>
      <c r="G186" s="165"/>
      <c r="H186" s="108" t="s">
        <v>353</v>
      </c>
      <c r="I186" s="109">
        <v>0</v>
      </c>
      <c r="J186" s="108"/>
      <c r="K186" s="166"/>
      <c r="L186" s="108"/>
      <c r="M186" s="166"/>
      <c r="N186" s="166">
        <f t="shared" si="9"/>
        <v>0</v>
      </c>
      <c r="O186" s="166" t="e">
        <f t="shared" si="10"/>
        <v>#DIV/0!</v>
      </c>
      <c r="P186" s="167">
        <f t="shared" si="11"/>
        <v>0</v>
      </c>
    </row>
    <row r="187" spans="1:16" s="31" customFormat="1" ht="13.5" customHeight="1" x14ac:dyDescent="0.2">
      <c r="A187" s="105"/>
      <c r="B187" s="106"/>
      <c r="C187" s="107"/>
      <c r="D187" s="32" t="s">
        <v>325</v>
      </c>
      <c r="E187" s="32" t="s">
        <v>283</v>
      </c>
      <c r="F187" s="33" t="s">
        <v>63</v>
      </c>
      <c r="G187" s="165"/>
      <c r="H187" s="108" t="s">
        <v>354</v>
      </c>
      <c r="I187" s="109">
        <v>0</v>
      </c>
      <c r="J187" s="108"/>
      <c r="K187" s="166"/>
      <c r="L187" s="108"/>
      <c r="M187" s="166"/>
      <c r="N187" s="166">
        <f t="shared" si="9"/>
        <v>0</v>
      </c>
      <c r="O187" s="166" t="e">
        <f t="shared" si="10"/>
        <v>#DIV/0!</v>
      </c>
      <c r="P187" s="167">
        <f t="shared" si="11"/>
        <v>0</v>
      </c>
    </row>
    <row r="188" spans="1:16" s="31" customFormat="1" ht="13.5" customHeight="1" x14ac:dyDescent="0.2">
      <c r="A188" s="105"/>
      <c r="B188" s="106"/>
      <c r="C188" s="107"/>
      <c r="D188" s="32" t="s">
        <v>328</v>
      </c>
      <c r="E188" s="32" t="s">
        <v>355</v>
      </c>
      <c r="F188" s="33" t="s">
        <v>330</v>
      </c>
      <c r="G188" s="165"/>
      <c r="H188" s="108" t="s">
        <v>356</v>
      </c>
      <c r="I188" s="109">
        <v>0</v>
      </c>
      <c r="J188" s="108"/>
      <c r="K188" s="166"/>
      <c r="L188" s="108"/>
      <c r="M188" s="166"/>
      <c r="N188" s="166">
        <f t="shared" si="9"/>
        <v>0</v>
      </c>
      <c r="O188" s="166" t="e">
        <f t="shared" si="10"/>
        <v>#DIV/0!</v>
      </c>
      <c r="P188" s="167">
        <f t="shared" si="11"/>
        <v>0</v>
      </c>
    </row>
    <row r="189" spans="1:16" s="31" customFormat="1" ht="13.5" customHeight="1" x14ac:dyDescent="0.2">
      <c r="A189" s="105"/>
      <c r="B189" s="106"/>
      <c r="C189" s="107"/>
      <c r="D189" s="32" t="s">
        <v>332</v>
      </c>
      <c r="E189" s="32" t="s">
        <v>333</v>
      </c>
      <c r="F189" s="33"/>
      <c r="G189" s="165"/>
      <c r="H189" s="108" t="s">
        <v>357</v>
      </c>
      <c r="I189" s="109">
        <v>0</v>
      </c>
      <c r="J189" s="108"/>
      <c r="K189" s="166"/>
      <c r="L189" s="108"/>
      <c r="M189" s="166"/>
      <c r="N189" s="166">
        <f t="shared" si="9"/>
        <v>0</v>
      </c>
      <c r="O189" s="166" t="e">
        <f t="shared" si="10"/>
        <v>#DIV/0!</v>
      </c>
      <c r="P189" s="167">
        <f t="shared" si="11"/>
        <v>0</v>
      </c>
    </row>
    <row r="190" spans="1:16" s="31" customFormat="1" ht="13.5" customHeight="1" x14ac:dyDescent="0.2">
      <c r="A190" s="105"/>
      <c r="B190" s="106"/>
      <c r="C190" s="107"/>
      <c r="D190" s="35" t="s">
        <v>65</v>
      </c>
      <c r="E190" s="35" t="s">
        <v>335</v>
      </c>
      <c r="F190" s="36"/>
      <c r="G190" s="165"/>
      <c r="H190" s="108" t="s">
        <v>358</v>
      </c>
      <c r="I190" s="109">
        <v>0</v>
      </c>
      <c r="J190" s="108"/>
      <c r="K190" s="166"/>
      <c r="L190" s="108"/>
      <c r="M190" s="166"/>
      <c r="N190" s="166">
        <f t="shared" si="9"/>
        <v>0</v>
      </c>
      <c r="O190" s="166" t="e">
        <f t="shared" si="10"/>
        <v>#DIV/0!</v>
      </c>
      <c r="P190" s="167">
        <f t="shared" si="11"/>
        <v>0</v>
      </c>
    </row>
    <row r="191" spans="1:16" s="31" customFormat="1" ht="33.75" customHeight="1" x14ac:dyDescent="0.2">
      <c r="A191" s="105">
        <v>27</v>
      </c>
      <c r="B191" s="106" t="s">
        <v>359</v>
      </c>
      <c r="C191" s="107" t="s">
        <v>360</v>
      </c>
      <c r="D191" s="29" t="s">
        <v>181</v>
      </c>
      <c r="E191" s="29" t="s">
        <v>361</v>
      </c>
      <c r="F191" s="30"/>
      <c r="G191" s="165" t="s">
        <v>362</v>
      </c>
      <c r="H191" s="108" t="s">
        <v>363</v>
      </c>
      <c r="I191" s="109">
        <v>44</v>
      </c>
      <c r="J191" s="108" t="s">
        <v>59</v>
      </c>
      <c r="K191" s="166">
        <v>32.5</v>
      </c>
      <c r="L191" s="108" t="s">
        <v>60</v>
      </c>
      <c r="M191" s="166">
        <v>35</v>
      </c>
      <c r="N191" s="166">
        <f t="shared" si="9"/>
        <v>4.9385107966763515</v>
      </c>
      <c r="O191" s="166">
        <f t="shared" si="10"/>
        <v>13.287472995541755</v>
      </c>
      <c r="P191" s="167">
        <f t="shared" si="11"/>
        <v>37.166666666666664</v>
      </c>
    </row>
    <row r="192" spans="1:16" s="31" customFormat="1" ht="13.5" customHeight="1" x14ac:dyDescent="0.2">
      <c r="A192" s="105"/>
      <c r="B192" s="106"/>
      <c r="C192" s="107"/>
      <c r="D192" s="32" t="s">
        <v>32</v>
      </c>
      <c r="E192" s="32" t="s">
        <v>33</v>
      </c>
      <c r="F192" s="33"/>
      <c r="G192" s="165"/>
      <c r="H192" s="108" t="s">
        <v>364</v>
      </c>
      <c r="I192" s="109">
        <v>0</v>
      </c>
      <c r="J192" s="108"/>
      <c r="K192" s="166"/>
      <c r="L192" s="108"/>
      <c r="M192" s="166"/>
      <c r="N192" s="166">
        <f t="shared" si="9"/>
        <v>0</v>
      </c>
      <c r="O192" s="166" t="e">
        <f t="shared" si="10"/>
        <v>#DIV/0!</v>
      </c>
      <c r="P192" s="167">
        <f t="shared" si="11"/>
        <v>0</v>
      </c>
    </row>
    <row r="193" spans="1:16" s="31" customFormat="1" ht="22.5" x14ac:dyDescent="0.2">
      <c r="A193" s="105"/>
      <c r="B193" s="106"/>
      <c r="C193" s="107"/>
      <c r="D193" s="32" t="s">
        <v>365</v>
      </c>
      <c r="E193" s="32" t="s">
        <v>366</v>
      </c>
      <c r="F193" s="33"/>
      <c r="G193" s="165"/>
      <c r="H193" s="108" t="s">
        <v>367</v>
      </c>
      <c r="I193" s="109">
        <v>0</v>
      </c>
      <c r="J193" s="108"/>
      <c r="K193" s="166"/>
      <c r="L193" s="108"/>
      <c r="M193" s="166"/>
      <c r="N193" s="166">
        <f t="shared" si="9"/>
        <v>0</v>
      </c>
      <c r="O193" s="166" t="e">
        <f t="shared" si="10"/>
        <v>#DIV/0!</v>
      </c>
      <c r="P193" s="167">
        <f t="shared" si="11"/>
        <v>0</v>
      </c>
    </row>
    <row r="194" spans="1:16" s="31" customFormat="1" ht="22.5" x14ac:dyDescent="0.2">
      <c r="A194" s="105"/>
      <c r="B194" s="106"/>
      <c r="C194" s="107"/>
      <c r="D194" s="32" t="s">
        <v>368</v>
      </c>
      <c r="E194" s="32" t="s">
        <v>369</v>
      </c>
      <c r="F194" s="33" t="s">
        <v>24</v>
      </c>
      <c r="G194" s="165"/>
      <c r="H194" s="108" t="s">
        <v>370</v>
      </c>
      <c r="I194" s="109">
        <v>0</v>
      </c>
      <c r="J194" s="108"/>
      <c r="K194" s="166"/>
      <c r="L194" s="108"/>
      <c r="M194" s="166"/>
      <c r="N194" s="166">
        <f t="shared" si="9"/>
        <v>0</v>
      </c>
      <c r="O194" s="166" t="e">
        <f t="shared" si="10"/>
        <v>#DIV/0!</v>
      </c>
      <c r="P194" s="167">
        <f t="shared" si="11"/>
        <v>0</v>
      </c>
    </row>
    <row r="195" spans="1:16" s="31" customFormat="1" ht="13.5" customHeight="1" x14ac:dyDescent="0.2">
      <c r="A195" s="105"/>
      <c r="B195" s="106"/>
      <c r="C195" s="107"/>
      <c r="D195" s="35" t="s">
        <v>371</v>
      </c>
      <c r="E195" s="35" t="s">
        <v>372</v>
      </c>
      <c r="F195" s="36" t="s">
        <v>373</v>
      </c>
      <c r="G195" s="165"/>
      <c r="H195" s="108" t="s">
        <v>374</v>
      </c>
      <c r="I195" s="109">
        <v>0</v>
      </c>
      <c r="J195" s="108"/>
      <c r="K195" s="166"/>
      <c r="L195" s="108"/>
      <c r="M195" s="166"/>
      <c r="N195" s="166">
        <f t="shared" si="9"/>
        <v>0</v>
      </c>
      <c r="O195" s="166" t="e">
        <f t="shared" si="10"/>
        <v>#DIV/0!</v>
      </c>
      <c r="P195" s="167">
        <f t="shared" si="11"/>
        <v>0</v>
      </c>
    </row>
    <row r="196" spans="1:16" s="31" customFormat="1" ht="33.75" customHeight="1" x14ac:dyDescent="0.2">
      <c r="A196" s="105">
        <v>28</v>
      </c>
      <c r="B196" s="106" t="s">
        <v>359</v>
      </c>
      <c r="C196" s="107" t="s">
        <v>375</v>
      </c>
      <c r="D196" s="29" t="s">
        <v>181</v>
      </c>
      <c r="E196" s="29" t="s">
        <v>361</v>
      </c>
      <c r="F196" s="30"/>
      <c r="G196" s="165" t="s">
        <v>362</v>
      </c>
      <c r="H196" s="108" t="s">
        <v>376</v>
      </c>
      <c r="I196" s="109">
        <v>38.5</v>
      </c>
      <c r="J196" s="108" t="s">
        <v>59</v>
      </c>
      <c r="K196" s="166">
        <v>26.9</v>
      </c>
      <c r="L196" s="108" t="s">
        <v>60</v>
      </c>
      <c r="M196" s="166">
        <v>35</v>
      </c>
      <c r="N196" s="166">
        <f t="shared" si="9"/>
        <v>4.8582118338151767</v>
      </c>
      <c r="O196" s="166">
        <f t="shared" si="10"/>
        <v>14.516569224547341</v>
      </c>
      <c r="P196" s="167">
        <f t="shared" si="11"/>
        <v>33.466666666666669</v>
      </c>
    </row>
    <row r="197" spans="1:16" s="31" customFormat="1" ht="13.5" customHeight="1" x14ac:dyDescent="0.2">
      <c r="A197" s="105"/>
      <c r="B197" s="106"/>
      <c r="C197" s="107"/>
      <c r="D197" s="32" t="s">
        <v>32</v>
      </c>
      <c r="E197" s="32" t="s">
        <v>377</v>
      </c>
      <c r="F197" s="33"/>
      <c r="G197" s="165"/>
      <c r="H197" s="108" t="s">
        <v>378</v>
      </c>
      <c r="I197" s="109">
        <v>0</v>
      </c>
      <c r="J197" s="108"/>
      <c r="K197" s="166"/>
      <c r="L197" s="108"/>
      <c r="M197" s="166"/>
      <c r="N197" s="166">
        <f t="shared" si="9"/>
        <v>0</v>
      </c>
      <c r="O197" s="166" t="e">
        <f t="shared" si="10"/>
        <v>#DIV/0!</v>
      </c>
      <c r="P197" s="167">
        <f t="shared" si="11"/>
        <v>0</v>
      </c>
    </row>
    <row r="198" spans="1:16" s="31" customFormat="1" ht="22.5" x14ac:dyDescent="0.2">
      <c r="A198" s="105"/>
      <c r="B198" s="106"/>
      <c r="C198" s="107"/>
      <c r="D198" s="32" t="s">
        <v>365</v>
      </c>
      <c r="E198" s="32" t="s">
        <v>366</v>
      </c>
      <c r="F198" s="33"/>
      <c r="G198" s="165"/>
      <c r="H198" s="108" t="s">
        <v>379</v>
      </c>
      <c r="I198" s="109">
        <v>0</v>
      </c>
      <c r="J198" s="108"/>
      <c r="K198" s="166"/>
      <c r="L198" s="108"/>
      <c r="M198" s="166"/>
      <c r="N198" s="166">
        <f t="shared" si="9"/>
        <v>0</v>
      </c>
      <c r="O198" s="166" t="e">
        <f t="shared" si="10"/>
        <v>#DIV/0!</v>
      </c>
      <c r="P198" s="167">
        <f t="shared" si="11"/>
        <v>0</v>
      </c>
    </row>
    <row r="199" spans="1:16" s="31" customFormat="1" ht="22.5" x14ac:dyDescent="0.2">
      <c r="A199" s="105"/>
      <c r="B199" s="106"/>
      <c r="C199" s="107"/>
      <c r="D199" s="32" t="s">
        <v>368</v>
      </c>
      <c r="E199" s="32" t="s">
        <v>369</v>
      </c>
      <c r="F199" s="33" t="s">
        <v>24</v>
      </c>
      <c r="G199" s="165"/>
      <c r="H199" s="108" t="s">
        <v>380</v>
      </c>
      <c r="I199" s="109">
        <v>0</v>
      </c>
      <c r="J199" s="108"/>
      <c r="K199" s="166"/>
      <c r="L199" s="108"/>
      <c r="M199" s="166"/>
      <c r="N199" s="166">
        <f t="shared" si="9"/>
        <v>0</v>
      </c>
      <c r="O199" s="166" t="e">
        <f t="shared" si="10"/>
        <v>#DIV/0!</v>
      </c>
      <c r="P199" s="167">
        <f t="shared" si="11"/>
        <v>0</v>
      </c>
    </row>
    <row r="200" spans="1:16" s="31" customFormat="1" ht="13.5" customHeight="1" x14ac:dyDescent="0.2">
      <c r="A200" s="105"/>
      <c r="B200" s="106"/>
      <c r="C200" s="107"/>
      <c r="D200" s="35" t="s">
        <v>381</v>
      </c>
      <c r="E200" s="35" t="s">
        <v>382</v>
      </c>
      <c r="F200" s="36" t="s">
        <v>383</v>
      </c>
      <c r="G200" s="165"/>
      <c r="H200" s="108" t="s">
        <v>384</v>
      </c>
      <c r="I200" s="109">
        <v>0</v>
      </c>
      <c r="J200" s="108"/>
      <c r="K200" s="166"/>
      <c r="L200" s="108"/>
      <c r="M200" s="166"/>
      <c r="N200" s="166">
        <f t="shared" si="9"/>
        <v>0</v>
      </c>
      <c r="O200" s="166" t="e">
        <f t="shared" si="10"/>
        <v>#DIV/0!</v>
      </c>
      <c r="P200" s="167">
        <f t="shared" si="11"/>
        <v>0</v>
      </c>
    </row>
    <row r="201" spans="1:16" s="31" customFormat="1" ht="23.25" customHeight="1" x14ac:dyDescent="0.2">
      <c r="A201" s="105">
        <v>29</v>
      </c>
      <c r="B201" s="106" t="s">
        <v>385</v>
      </c>
      <c r="C201" s="107" t="s">
        <v>386</v>
      </c>
      <c r="D201" s="29" t="s">
        <v>387</v>
      </c>
      <c r="E201" s="29" t="s">
        <v>74</v>
      </c>
      <c r="F201" s="30" t="s">
        <v>24</v>
      </c>
      <c r="G201" s="165" t="s">
        <v>362</v>
      </c>
      <c r="H201" s="108" t="s">
        <v>388</v>
      </c>
      <c r="I201" s="109">
        <v>126.5</v>
      </c>
      <c r="J201" s="108" t="s">
        <v>59</v>
      </c>
      <c r="K201" s="166">
        <v>112.3</v>
      </c>
      <c r="L201" s="108" t="s">
        <v>60</v>
      </c>
      <c r="M201" s="166">
        <v>136</v>
      </c>
      <c r="N201" s="166">
        <f t="shared" si="9"/>
        <v>9.7386971521976307</v>
      </c>
      <c r="O201" s="166">
        <f t="shared" si="10"/>
        <v>7.7951151164868975</v>
      </c>
      <c r="P201" s="167">
        <f t="shared" si="11"/>
        <v>124.93333333333334</v>
      </c>
    </row>
    <row r="202" spans="1:16" s="31" customFormat="1" ht="13.5" customHeight="1" x14ac:dyDescent="0.2">
      <c r="A202" s="105"/>
      <c r="B202" s="106"/>
      <c r="C202" s="107"/>
      <c r="D202" s="32" t="s">
        <v>322</v>
      </c>
      <c r="E202" s="32" t="s">
        <v>389</v>
      </c>
      <c r="F202" s="33"/>
      <c r="G202" s="165"/>
      <c r="H202" s="108" t="s">
        <v>390</v>
      </c>
      <c r="I202" s="109">
        <v>0</v>
      </c>
      <c r="J202" s="108"/>
      <c r="K202" s="166"/>
      <c r="L202" s="108"/>
      <c r="M202" s="166"/>
      <c r="N202" s="166">
        <f t="shared" si="9"/>
        <v>0</v>
      </c>
      <c r="O202" s="166" t="e">
        <f t="shared" si="10"/>
        <v>#DIV/0!</v>
      </c>
      <c r="P202" s="167">
        <f t="shared" si="11"/>
        <v>0</v>
      </c>
    </row>
    <row r="203" spans="1:16" s="31" customFormat="1" ht="13.5" customHeight="1" x14ac:dyDescent="0.2">
      <c r="A203" s="105"/>
      <c r="B203" s="106"/>
      <c r="C203" s="107"/>
      <c r="D203" s="32" t="s">
        <v>391</v>
      </c>
      <c r="E203" s="32" t="s">
        <v>392</v>
      </c>
      <c r="F203" s="33"/>
      <c r="G203" s="165"/>
      <c r="H203" s="108" t="s">
        <v>393</v>
      </c>
      <c r="I203" s="109">
        <v>0</v>
      </c>
      <c r="J203" s="108"/>
      <c r="K203" s="166"/>
      <c r="L203" s="108"/>
      <c r="M203" s="166"/>
      <c r="N203" s="166">
        <f t="shared" si="9"/>
        <v>0</v>
      </c>
      <c r="O203" s="166" t="e">
        <f t="shared" si="10"/>
        <v>#DIV/0!</v>
      </c>
      <c r="P203" s="167">
        <f t="shared" si="11"/>
        <v>0</v>
      </c>
    </row>
    <row r="204" spans="1:16" s="31" customFormat="1" ht="22.5" x14ac:dyDescent="0.2">
      <c r="A204" s="105"/>
      <c r="B204" s="106"/>
      <c r="C204" s="107"/>
      <c r="D204" s="32" t="s">
        <v>394</v>
      </c>
      <c r="E204" s="32" t="s">
        <v>395</v>
      </c>
      <c r="F204" s="33" t="s">
        <v>63</v>
      </c>
      <c r="G204" s="165"/>
      <c r="H204" s="108" t="s">
        <v>396</v>
      </c>
      <c r="I204" s="109">
        <v>0</v>
      </c>
      <c r="J204" s="108"/>
      <c r="K204" s="166"/>
      <c r="L204" s="108"/>
      <c r="M204" s="166"/>
      <c r="N204" s="166">
        <f t="shared" si="9"/>
        <v>0</v>
      </c>
      <c r="O204" s="166" t="e">
        <f t="shared" si="10"/>
        <v>#DIV/0!</v>
      </c>
      <c r="P204" s="167">
        <f t="shared" si="11"/>
        <v>0</v>
      </c>
    </row>
    <row r="205" spans="1:16" s="31" customFormat="1" ht="22.5" x14ac:dyDescent="0.2">
      <c r="A205" s="105"/>
      <c r="B205" s="106"/>
      <c r="C205" s="107"/>
      <c r="D205" s="32" t="s">
        <v>397</v>
      </c>
      <c r="E205" s="32" t="s">
        <v>398</v>
      </c>
      <c r="F205" s="33" t="s">
        <v>63</v>
      </c>
      <c r="G205" s="165"/>
      <c r="H205" s="108" t="s">
        <v>399</v>
      </c>
      <c r="I205" s="109">
        <v>0</v>
      </c>
      <c r="J205" s="108"/>
      <c r="K205" s="166"/>
      <c r="L205" s="108"/>
      <c r="M205" s="166"/>
      <c r="N205" s="166">
        <f t="shared" si="9"/>
        <v>0</v>
      </c>
      <c r="O205" s="166" t="e">
        <f t="shared" si="10"/>
        <v>#DIV/0!</v>
      </c>
      <c r="P205" s="167">
        <f t="shared" si="11"/>
        <v>0</v>
      </c>
    </row>
    <row r="206" spans="1:16" s="31" customFormat="1" ht="13.5" customHeight="1" x14ac:dyDescent="0.2">
      <c r="A206" s="105"/>
      <c r="B206" s="106"/>
      <c r="C206" s="107"/>
      <c r="D206" s="32" t="s">
        <v>65</v>
      </c>
      <c r="E206" s="32" t="s">
        <v>400</v>
      </c>
      <c r="F206" s="33"/>
      <c r="G206" s="165"/>
      <c r="H206" s="108" t="s">
        <v>401</v>
      </c>
      <c r="I206" s="109">
        <v>0</v>
      </c>
      <c r="J206" s="108"/>
      <c r="K206" s="166"/>
      <c r="L206" s="108"/>
      <c r="M206" s="166"/>
      <c r="N206" s="166">
        <f t="shared" si="9"/>
        <v>0</v>
      </c>
      <c r="O206" s="166" t="e">
        <f t="shared" si="10"/>
        <v>#DIV/0!</v>
      </c>
      <c r="P206" s="167">
        <f t="shared" si="11"/>
        <v>0</v>
      </c>
    </row>
    <row r="207" spans="1:16" s="31" customFormat="1" ht="22.5" x14ac:dyDescent="0.2">
      <c r="A207" s="105"/>
      <c r="B207" s="106"/>
      <c r="C207" s="107"/>
      <c r="D207" s="35" t="s">
        <v>402</v>
      </c>
      <c r="E207" s="35" t="s">
        <v>403</v>
      </c>
      <c r="F207" s="36" t="s">
        <v>24</v>
      </c>
      <c r="G207" s="165"/>
      <c r="H207" s="108" t="s">
        <v>404</v>
      </c>
      <c r="I207" s="109">
        <v>0</v>
      </c>
      <c r="J207" s="108"/>
      <c r="K207" s="166"/>
      <c r="L207" s="108"/>
      <c r="M207" s="166"/>
      <c r="N207" s="166">
        <f t="shared" si="9"/>
        <v>0</v>
      </c>
      <c r="O207" s="166" t="e">
        <f t="shared" si="10"/>
        <v>#DIV/0!</v>
      </c>
      <c r="P207" s="167">
        <f t="shared" si="11"/>
        <v>0</v>
      </c>
    </row>
    <row r="208" spans="1:16" s="31" customFormat="1" ht="42" customHeight="1" x14ac:dyDescent="0.2">
      <c r="A208" s="105">
        <v>30</v>
      </c>
      <c r="B208" s="106" t="s">
        <v>405</v>
      </c>
      <c r="C208" s="107" t="s">
        <v>406</v>
      </c>
      <c r="D208" s="29" t="s">
        <v>407</v>
      </c>
      <c r="E208" s="29" t="s">
        <v>112</v>
      </c>
      <c r="F208" s="30"/>
      <c r="G208" s="165" t="s">
        <v>57</v>
      </c>
      <c r="H208" s="108" t="s">
        <v>408</v>
      </c>
      <c r="I208" s="109">
        <v>565.4</v>
      </c>
      <c r="J208" s="108" t="s">
        <v>59</v>
      </c>
      <c r="K208" s="166">
        <v>636.79999999999995</v>
      </c>
      <c r="L208" s="108" t="s">
        <v>60</v>
      </c>
      <c r="M208" s="166">
        <v>580</v>
      </c>
      <c r="N208" s="166">
        <f t="shared" si="9"/>
        <v>30.799278490827582</v>
      </c>
      <c r="O208" s="166">
        <f t="shared" si="10"/>
        <v>5.1844818467334051</v>
      </c>
      <c r="P208" s="167">
        <f t="shared" si="11"/>
        <v>594.06666666666661</v>
      </c>
    </row>
    <row r="209" spans="1:16" s="31" customFormat="1" ht="27" customHeight="1" x14ac:dyDescent="0.2">
      <c r="A209" s="105"/>
      <c r="B209" s="106"/>
      <c r="C209" s="107"/>
      <c r="D209" s="35" t="s">
        <v>409</v>
      </c>
      <c r="E209" s="35" t="s">
        <v>410</v>
      </c>
      <c r="F209" s="36"/>
      <c r="G209" s="165"/>
      <c r="H209" s="108" t="s">
        <v>411</v>
      </c>
      <c r="I209" s="109">
        <v>0</v>
      </c>
      <c r="J209" s="108"/>
      <c r="K209" s="166"/>
      <c r="L209" s="108"/>
      <c r="M209" s="166"/>
      <c r="N209" s="166">
        <f t="shared" si="9"/>
        <v>0</v>
      </c>
      <c r="O209" s="166" t="e">
        <f t="shared" si="10"/>
        <v>#DIV/0!</v>
      </c>
      <c r="P209" s="167">
        <f t="shared" si="11"/>
        <v>0</v>
      </c>
    </row>
    <row r="210" spans="1:16" s="31" customFormat="1" ht="12" customHeight="1" x14ac:dyDescent="0.2">
      <c r="A210" s="105">
        <v>31</v>
      </c>
      <c r="B210" s="106" t="s">
        <v>412</v>
      </c>
      <c r="C210" s="107" t="s">
        <v>413</v>
      </c>
      <c r="D210" s="29" t="s">
        <v>65</v>
      </c>
      <c r="E210" s="29" t="s">
        <v>414</v>
      </c>
      <c r="F210" s="30"/>
      <c r="G210" s="165" t="s">
        <v>57</v>
      </c>
      <c r="H210" s="108" t="s">
        <v>415</v>
      </c>
      <c r="I210" s="109">
        <v>1062.5999999999999</v>
      </c>
      <c r="J210" s="108" t="s">
        <v>59</v>
      </c>
      <c r="K210" s="166">
        <v>1186.5</v>
      </c>
      <c r="L210" s="108" t="s">
        <v>60</v>
      </c>
      <c r="M210" s="166">
        <v>1120</v>
      </c>
      <c r="N210" s="166">
        <f t="shared" si="9"/>
        <v>50.627419009421757</v>
      </c>
      <c r="O210" s="166">
        <f t="shared" si="10"/>
        <v>4.5080958424583795</v>
      </c>
      <c r="P210" s="167">
        <f t="shared" si="11"/>
        <v>1123.0333333333333</v>
      </c>
    </row>
    <row r="211" spans="1:16" s="31" customFormat="1" ht="13.5" customHeight="1" x14ac:dyDescent="0.2">
      <c r="A211" s="105"/>
      <c r="B211" s="106"/>
      <c r="C211" s="107"/>
      <c r="D211" s="32" t="s">
        <v>416</v>
      </c>
      <c r="E211" s="32" t="s">
        <v>417</v>
      </c>
      <c r="F211" s="33" t="s">
        <v>63</v>
      </c>
      <c r="G211" s="165"/>
      <c r="H211" s="108" t="s">
        <v>418</v>
      </c>
      <c r="I211" s="109">
        <v>0</v>
      </c>
      <c r="J211" s="108"/>
      <c r="K211" s="166"/>
      <c r="L211" s="108"/>
      <c r="M211" s="166"/>
      <c r="N211" s="166">
        <f t="shared" si="9"/>
        <v>0</v>
      </c>
      <c r="O211" s="166" t="e">
        <f t="shared" si="10"/>
        <v>#DIV/0!</v>
      </c>
      <c r="P211" s="167">
        <f t="shared" si="11"/>
        <v>0</v>
      </c>
    </row>
    <row r="212" spans="1:16" s="31" customFormat="1" ht="13.5" customHeight="1" x14ac:dyDescent="0.2">
      <c r="A212" s="105"/>
      <c r="B212" s="106"/>
      <c r="C212" s="107"/>
      <c r="D212" s="32" t="s">
        <v>419</v>
      </c>
      <c r="E212" s="32" t="s">
        <v>420</v>
      </c>
      <c r="F212" s="33"/>
      <c r="G212" s="165"/>
      <c r="H212" s="108" t="s">
        <v>421</v>
      </c>
      <c r="I212" s="109">
        <v>0</v>
      </c>
      <c r="J212" s="108"/>
      <c r="K212" s="166"/>
      <c r="L212" s="108"/>
      <c r="M212" s="166"/>
      <c r="N212" s="166">
        <f t="shared" si="9"/>
        <v>0</v>
      </c>
      <c r="O212" s="166" t="e">
        <f t="shared" si="10"/>
        <v>#DIV/0!</v>
      </c>
      <c r="P212" s="167">
        <f t="shared" si="11"/>
        <v>0</v>
      </c>
    </row>
    <row r="213" spans="1:16" s="31" customFormat="1" ht="13.5" customHeight="1" x14ac:dyDescent="0.2">
      <c r="A213" s="105"/>
      <c r="B213" s="106"/>
      <c r="C213" s="107"/>
      <c r="D213" s="32" t="s">
        <v>422</v>
      </c>
      <c r="E213" s="32" t="s">
        <v>33</v>
      </c>
      <c r="F213" s="33"/>
      <c r="G213" s="165"/>
      <c r="H213" s="108" t="s">
        <v>423</v>
      </c>
      <c r="I213" s="109">
        <v>0</v>
      </c>
      <c r="J213" s="108"/>
      <c r="K213" s="166"/>
      <c r="L213" s="108"/>
      <c r="M213" s="166"/>
      <c r="N213" s="166">
        <f t="shared" si="9"/>
        <v>0</v>
      </c>
      <c r="O213" s="166" t="e">
        <f t="shared" si="10"/>
        <v>#DIV/0!</v>
      </c>
      <c r="P213" s="167">
        <f t="shared" si="11"/>
        <v>0</v>
      </c>
    </row>
    <row r="214" spans="1:16" s="31" customFormat="1" ht="13.5" customHeight="1" x14ac:dyDescent="0.2">
      <c r="A214" s="105"/>
      <c r="B214" s="106"/>
      <c r="C214" s="107"/>
      <c r="D214" s="35" t="s">
        <v>322</v>
      </c>
      <c r="E214" s="35" t="s">
        <v>424</v>
      </c>
      <c r="F214" s="36"/>
      <c r="G214" s="165"/>
      <c r="H214" s="108" t="s">
        <v>425</v>
      </c>
      <c r="I214" s="109">
        <v>0</v>
      </c>
      <c r="J214" s="108"/>
      <c r="K214" s="166"/>
      <c r="L214" s="108"/>
      <c r="M214" s="166"/>
      <c r="N214" s="166">
        <f t="shared" si="9"/>
        <v>0</v>
      </c>
      <c r="O214" s="166" t="e">
        <f t="shared" si="10"/>
        <v>#DIV/0!</v>
      </c>
      <c r="P214" s="167">
        <f t="shared" si="11"/>
        <v>0</v>
      </c>
    </row>
    <row r="215" spans="1:16" s="31" customFormat="1" ht="12" customHeight="1" x14ac:dyDescent="0.2">
      <c r="A215" s="105">
        <v>32</v>
      </c>
      <c r="B215" s="106" t="s">
        <v>412</v>
      </c>
      <c r="C215" s="107" t="s">
        <v>413</v>
      </c>
      <c r="D215" s="29" t="s">
        <v>65</v>
      </c>
      <c r="E215" s="29" t="s">
        <v>414</v>
      </c>
      <c r="F215" s="30"/>
      <c r="G215" s="165" t="s">
        <v>57</v>
      </c>
      <c r="H215" s="108" t="s">
        <v>426</v>
      </c>
      <c r="I215" s="109">
        <v>354.2</v>
      </c>
      <c r="J215" s="108" t="s">
        <v>59</v>
      </c>
      <c r="K215" s="166">
        <v>345.5</v>
      </c>
      <c r="L215" s="108" t="s">
        <v>60</v>
      </c>
      <c r="M215" s="166">
        <v>350</v>
      </c>
      <c r="N215" s="166">
        <f t="shared" si="9"/>
        <v>3.5524639336663175</v>
      </c>
      <c r="O215" s="166">
        <f t="shared" si="10"/>
        <v>1.0152797752690246</v>
      </c>
      <c r="P215" s="167">
        <f t="shared" si="11"/>
        <v>349.90000000000003</v>
      </c>
    </row>
    <row r="216" spans="1:16" s="31" customFormat="1" ht="13.5" customHeight="1" x14ac:dyDescent="0.2">
      <c r="A216" s="105"/>
      <c r="B216" s="106"/>
      <c r="C216" s="107"/>
      <c r="D216" s="32" t="s">
        <v>416</v>
      </c>
      <c r="E216" s="32" t="s">
        <v>417</v>
      </c>
      <c r="F216" s="33" t="s">
        <v>63</v>
      </c>
      <c r="G216" s="165"/>
      <c r="H216" s="108" t="s">
        <v>427</v>
      </c>
      <c r="I216" s="109">
        <v>0</v>
      </c>
      <c r="J216" s="108"/>
      <c r="K216" s="166"/>
      <c r="L216" s="108"/>
      <c r="M216" s="166"/>
      <c r="N216" s="166">
        <f t="shared" si="9"/>
        <v>0</v>
      </c>
      <c r="O216" s="166" t="e">
        <f t="shared" si="10"/>
        <v>#DIV/0!</v>
      </c>
      <c r="P216" s="167">
        <f t="shared" si="11"/>
        <v>0</v>
      </c>
    </row>
    <row r="217" spans="1:16" s="31" customFormat="1" ht="13.5" customHeight="1" x14ac:dyDescent="0.2">
      <c r="A217" s="105"/>
      <c r="B217" s="106"/>
      <c r="C217" s="107"/>
      <c r="D217" s="32" t="s">
        <v>419</v>
      </c>
      <c r="E217" s="32" t="s">
        <v>95</v>
      </c>
      <c r="F217" s="33"/>
      <c r="G217" s="165"/>
      <c r="H217" s="108" t="s">
        <v>428</v>
      </c>
      <c r="I217" s="109">
        <v>0</v>
      </c>
      <c r="J217" s="108"/>
      <c r="K217" s="166"/>
      <c r="L217" s="108"/>
      <c r="M217" s="166"/>
      <c r="N217" s="166">
        <f t="shared" si="9"/>
        <v>0</v>
      </c>
      <c r="O217" s="166" t="e">
        <f t="shared" si="10"/>
        <v>#DIV/0!</v>
      </c>
      <c r="P217" s="167">
        <f t="shared" si="11"/>
        <v>0</v>
      </c>
    </row>
    <row r="218" spans="1:16" s="31" customFormat="1" ht="13.5" customHeight="1" x14ac:dyDescent="0.2">
      <c r="A218" s="105"/>
      <c r="B218" s="106"/>
      <c r="C218" s="107"/>
      <c r="D218" s="32" t="s">
        <v>422</v>
      </c>
      <c r="E218" s="32" t="s">
        <v>33</v>
      </c>
      <c r="F218" s="33"/>
      <c r="G218" s="165"/>
      <c r="H218" s="108" t="s">
        <v>429</v>
      </c>
      <c r="I218" s="109">
        <v>0</v>
      </c>
      <c r="J218" s="108"/>
      <c r="K218" s="166"/>
      <c r="L218" s="108"/>
      <c r="M218" s="166"/>
      <c r="N218" s="166">
        <f t="shared" si="9"/>
        <v>0</v>
      </c>
      <c r="O218" s="166" t="e">
        <f t="shared" si="10"/>
        <v>#DIV/0!</v>
      </c>
      <c r="P218" s="167">
        <f t="shared" si="11"/>
        <v>0</v>
      </c>
    </row>
    <row r="219" spans="1:16" s="31" customFormat="1" ht="13.5" customHeight="1" x14ac:dyDescent="0.2">
      <c r="A219" s="105"/>
      <c r="B219" s="106"/>
      <c r="C219" s="107"/>
      <c r="D219" s="35" t="s">
        <v>322</v>
      </c>
      <c r="E219" s="35" t="s">
        <v>424</v>
      </c>
      <c r="F219" s="36"/>
      <c r="G219" s="165"/>
      <c r="H219" s="108" t="s">
        <v>430</v>
      </c>
      <c r="I219" s="109">
        <v>0</v>
      </c>
      <c r="J219" s="108"/>
      <c r="K219" s="166"/>
      <c r="L219" s="108"/>
      <c r="M219" s="166"/>
      <c r="N219" s="166">
        <f t="shared" si="9"/>
        <v>0</v>
      </c>
      <c r="O219" s="166" t="e">
        <f t="shared" si="10"/>
        <v>#DIV/0!</v>
      </c>
      <c r="P219" s="167">
        <f t="shared" si="11"/>
        <v>0</v>
      </c>
    </row>
    <row r="220" spans="1:16" s="31" customFormat="1" ht="12" customHeight="1" x14ac:dyDescent="0.2">
      <c r="A220" s="113">
        <v>33</v>
      </c>
      <c r="B220" s="114" t="s">
        <v>431</v>
      </c>
      <c r="C220" s="124" t="s">
        <v>413</v>
      </c>
      <c r="D220" s="29" t="s">
        <v>65</v>
      </c>
      <c r="E220" s="29" t="s">
        <v>432</v>
      </c>
      <c r="F220" s="30"/>
      <c r="G220" s="169" t="s">
        <v>57</v>
      </c>
      <c r="H220" s="117" t="s">
        <v>433</v>
      </c>
      <c r="I220" s="118">
        <v>364.1</v>
      </c>
      <c r="J220" s="117" t="s">
        <v>59</v>
      </c>
      <c r="K220" s="170">
        <v>323.60000000000002</v>
      </c>
      <c r="L220" s="117" t="s">
        <v>60</v>
      </c>
      <c r="M220" s="170">
        <v>360</v>
      </c>
      <c r="N220" s="170">
        <f t="shared" si="9"/>
        <v>18.202624963327555</v>
      </c>
      <c r="O220" s="170">
        <f t="shared" si="10"/>
        <v>5.2121671174938111</v>
      </c>
      <c r="P220" s="171">
        <f t="shared" si="11"/>
        <v>349.23333333333335</v>
      </c>
    </row>
    <row r="221" spans="1:16" s="31" customFormat="1" ht="13.5" customHeight="1" x14ac:dyDescent="0.2">
      <c r="A221" s="113"/>
      <c r="B221" s="114"/>
      <c r="C221" s="124"/>
      <c r="D221" s="32" t="s">
        <v>419</v>
      </c>
      <c r="E221" s="32" t="s">
        <v>95</v>
      </c>
      <c r="F221" s="33"/>
      <c r="G221" s="169"/>
      <c r="H221" s="117" t="s">
        <v>434</v>
      </c>
      <c r="I221" s="118">
        <v>0</v>
      </c>
      <c r="J221" s="117"/>
      <c r="K221" s="170"/>
      <c r="L221" s="117"/>
      <c r="M221" s="170"/>
      <c r="N221" s="170">
        <f t="shared" si="9"/>
        <v>0</v>
      </c>
      <c r="O221" s="170" t="e">
        <f t="shared" si="10"/>
        <v>#DIV/0!</v>
      </c>
      <c r="P221" s="171">
        <f t="shared" si="11"/>
        <v>0</v>
      </c>
    </row>
    <row r="222" spans="1:16" s="31" customFormat="1" ht="13.5" customHeight="1" x14ac:dyDescent="0.2">
      <c r="A222" s="113"/>
      <c r="B222" s="114"/>
      <c r="C222" s="124"/>
      <c r="D222" s="32" t="s">
        <v>435</v>
      </c>
      <c r="E222" s="32" t="s">
        <v>436</v>
      </c>
      <c r="F222" s="33" t="s">
        <v>63</v>
      </c>
      <c r="G222" s="169"/>
      <c r="H222" s="117" t="s">
        <v>437</v>
      </c>
      <c r="I222" s="118">
        <v>0</v>
      </c>
      <c r="J222" s="117"/>
      <c r="K222" s="170"/>
      <c r="L222" s="117"/>
      <c r="M222" s="170"/>
      <c r="N222" s="170">
        <f t="shared" si="9"/>
        <v>0</v>
      </c>
      <c r="O222" s="170" t="e">
        <f t="shared" si="10"/>
        <v>#DIV/0!</v>
      </c>
      <c r="P222" s="171">
        <f t="shared" si="11"/>
        <v>0</v>
      </c>
    </row>
    <row r="223" spans="1:16" s="31" customFormat="1" ht="13.5" customHeight="1" x14ac:dyDescent="0.2">
      <c r="A223" s="113"/>
      <c r="B223" s="114"/>
      <c r="C223" s="124"/>
      <c r="D223" s="32" t="s">
        <v>422</v>
      </c>
      <c r="E223" s="32" t="s">
        <v>33</v>
      </c>
      <c r="F223" s="33"/>
      <c r="G223" s="169"/>
      <c r="H223" s="117" t="s">
        <v>438</v>
      </c>
      <c r="I223" s="118">
        <v>0</v>
      </c>
      <c r="J223" s="117"/>
      <c r="K223" s="170"/>
      <c r="L223" s="117"/>
      <c r="M223" s="170"/>
      <c r="N223" s="170">
        <f t="shared" si="9"/>
        <v>0</v>
      </c>
      <c r="O223" s="170" t="e">
        <f t="shared" si="10"/>
        <v>#DIV/0!</v>
      </c>
      <c r="P223" s="171">
        <f t="shared" si="11"/>
        <v>0</v>
      </c>
    </row>
    <row r="224" spans="1:16" s="31" customFormat="1" ht="13.5" customHeight="1" x14ac:dyDescent="0.2">
      <c r="A224" s="113"/>
      <c r="B224" s="114"/>
      <c r="C224" s="124"/>
      <c r="D224" s="54" t="s">
        <v>322</v>
      </c>
      <c r="E224" s="54" t="s">
        <v>424</v>
      </c>
      <c r="F224" s="59"/>
      <c r="G224" s="169"/>
      <c r="H224" s="117" t="s">
        <v>439</v>
      </c>
      <c r="I224" s="118">
        <v>0</v>
      </c>
      <c r="J224" s="117"/>
      <c r="K224" s="170"/>
      <c r="L224" s="117"/>
      <c r="M224" s="170"/>
      <c r="N224" s="170">
        <f t="shared" si="9"/>
        <v>0</v>
      </c>
      <c r="O224" s="170" t="e">
        <f t="shared" si="10"/>
        <v>#DIV/0!</v>
      </c>
      <c r="P224" s="171">
        <f t="shared" si="11"/>
        <v>0</v>
      </c>
    </row>
    <row r="225" spans="1:16" s="31" customFormat="1" ht="12" customHeight="1" x14ac:dyDescent="0.2">
      <c r="A225" s="105">
        <v>34</v>
      </c>
      <c r="B225" s="106" t="s">
        <v>431</v>
      </c>
      <c r="C225" s="107" t="s">
        <v>413</v>
      </c>
      <c r="D225" s="29" t="s">
        <v>65</v>
      </c>
      <c r="E225" s="29" t="s">
        <v>432</v>
      </c>
      <c r="F225" s="30"/>
      <c r="G225" s="165" t="s">
        <v>57</v>
      </c>
      <c r="H225" s="108" t="s">
        <v>440</v>
      </c>
      <c r="I225" s="109">
        <v>1087.9000000000001</v>
      </c>
      <c r="J225" s="108" t="s">
        <v>59</v>
      </c>
      <c r="K225" s="166">
        <v>856.2</v>
      </c>
      <c r="L225" s="108" t="s">
        <v>60</v>
      </c>
      <c r="M225" s="166">
        <v>1100</v>
      </c>
      <c r="N225" s="166">
        <f t="shared" si="9"/>
        <v>112.18523372826962</v>
      </c>
      <c r="O225" s="166">
        <f t="shared" si="10"/>
        <v>11.056000170323209</v>
      </c>
      <c r="P225" s="167">
        <f t="shared" si="11"/>
        <v>1014.7000000000002</v>
      </c>
    </row>
    <row r="226" spans="1:16" s="31" customFormat="1" ht="13.5" customHeight="1" x14ac:dyDescent="0.2">
      <c r="A226" s="105"/>
      <c r="B226" s="106"/>
      <c r="C226" s="107"/>
      <c r="D226" s="32" t="s">
        <v>419</v>
      </c>
      <c r="E226" s="32" t="s">
        <v>441</v>
      </c>
      <c r="F226" s="33"/>
      <c r="G226" s="165"/>
      <c r="H226" s="108" t="s">
        <v>442</v>
      </c>
      <c r="I226" s="109">
        <v>0</v>
      </c>
      <c r="J226" s="108"/>
      <c r="K226" s="166"/>
      <c r="L226" s="108"/>
      <c r="M226" s="166"/>
      <c r="N226" s="166">
        <f t="shared" ref="N226:N267" si="12">_xlfn.STDEV.P(I226,K226,M226)</f>
        <v>0</v>
      </c>
      <c r="O226" s="166" t="e">
        <f t="shared" ref="O226:O267" si="13">N226/P226*100</f>
        <v>#DIV/0!</v>
      </c>
      <c r="P226" s="167">
        <f t="shared" ref="P226:P267" si="14">(I226+K226+M226)/3</f>
        <v>0</v>
      </c>
    </row>
    <row r="227" spans="1:16" s="31" customFormat="1" ht="13.5" customHeight="1" x14ac:dyDescent="0.2">
      <c r="A227" s="105"/>
      <c r="B227" s="106"/>
      <c r="C227" s="107"/>
      <c r="D227" s="32" t="s">
        <v>435</v>
      </c>
      <c r="E227" s="32" t="s">
        <v>436</v>
      </c>
      <c r="F227" s="33" t="s">
        <v>63</v>
      </c>
      <c r="G227" s="165"/>
      <c r="H227" s="108" t="s">
        <v>443</v>
      </c>
      <c r="I227" s="109">
        <v>0</v>
      </c>
      <c r="J227" s="108"/>
      <c r="K227" s="166"/>
      <c r="L227" s="108"/>
      <c r="M227" s="166"/>
      <c r="N227" s="166">
        <f t="shared" si="12"/>
        <v>0</v>
      </c>
      <c r="O227" s="166" t="e">
        <f t="shared" si="13"/>
        <v>#DIV/0!</v>
      </c>
      <c r="P227" s="167">
        <f t="shared" si="14"/>
        <v>0</v>
      </c>
    </row>
    <row r="228" spans="1:16" s="31" customFormat="1" ht="13.5" customHeight="1" x14ac:dyDescent="0.2">
      <c r="A228" s="105"/>
      <c r="B228" s="106"/>
      <c r="C228" s="107"/>
      <c r="D228" s="32" t="s">
        <v>422</v>
      </c>
      <c r="E228" s="32" t="s">
        <v>33</v>
      </c>
      <c r="F228" s="33"/>
      <c r="G228" s="165"/>
      <c r="H228" s="108" t="s">
        <v>444</v>
      </c>
      <c r="I228" s="109">
        <v>0</v>
      </c>
      <c r="J228" s="108"/>
      <c r="K228" s="166"/>
      <c r="L228" s="108"/>
      <c r="M228" s="166"/>
      <c r="N228" s="166">
        <f t="shared" si="12"/>
        <v>0</v>
      </c>
      <c r="O228" s="166" t="e">
        <f t="shared" si="13"/>
        <v>#DIV/0!</v>
      </c>
      <c r="P228" s="167">
        <f t="shared" si="14"/>
        <v>0</v>
      </c>
    </row>
    <row r="229" spans="1:16" s="31" customFormat="1" ht="13.5" customHeight="1" x14ac:dyDescent="0.2">
      <c r="A229" s="105"/>
      <c r="B229" s="106"/>
      <c r="C229" s="107"/>
      <c r="D229" s="35" t="s">
        <v>322</v>
      </c>
      <c r="E229" s="35" t="s">
        <v>424</v>
      </c>
      <c r="F229" s="36"/>
      <c r="G229" s="165"/>
      <c r="H229" s="108" t="s">
        <v>445</v>
      </c>
      <c r="I229" s="109">
        <v>0</v>
      </c>
      <c r="J229" s="108"/>
      <c r="K229" s="166"/>
      <c r="L229" s="108"/>
      <c r="M229" s="166"/>
      <c r="N229" s="166">
        <f t="shared" si="12"/>
        <v>0</v>
      </c>
      <c r="O229" s="166" t="e">
        <f t="shared" si="13"/>
        <v>#DIV/0!</v>
      </c>
      <c r="P229" s="167">
        <f t="shared" si="14"/>
        <v>0</v>
      </c>
    </row>
    <row r="230" spans="1:16" s="31" customFormat="1" ht="12" customHeight="1" x14ac:dyDescent="0.2">
      <c r="A230" s="105">
        <v>35</v>
      </c>
      <c r="B230" s="106" t="s">
        <v>446</v>
      </c>
      <c r="C230" s="107" t="s">
        <v>447</v>
      </c>
      <c r="D230" s="29" t="s">
        <v>448</v>
      </c>
      <c r="E230" s="29" t="s">
        <v>74</v>
      </c>
      <c r="F230" s="30" t="s">
        <v>24</v>
      </c>
      <c r="G230" s="165" t="s">
        <v>362</v>
      </c>
      <c r="H230" s="108" t="s">
        <v>449</v>
      </c>
      <c r="I230" s="109">
        <v>1166</v>
      </c>
      <c r="J230" s="108" t="s">
        <v>59</v>
      </c>
      <c r="K230" s="166">
        <v>952.6</v>
      </c>
      <c r="L230" s="108" t="s">
        <v>60</v>
      </c>
      <c r="M230" s="166">
        <v>1175</v>
      </c>
      <c r="N230" s="166">
        <f t="shared" si="12"/>
        <v>102.78473730190791</v>
      </c>
      <c r="O230" s="166">
        <f t="shared" si="13"/>
        <v>9.3622240680630249</v>
      </c>
      <c r="P230" s="167">
        <f t="shared" si="14"/>
        <v>1097.8666666666666</v>
      </c>
    </row>
    <row r="231" spans="1:16" s="31" customFormat="1" ht="11.25" customHeight="1" x14ac:dyDescent="0.2">
      <c r="A231" s="105"/>
      <c r="B231" s="106"/>
      <c r="C231" s="107"/>
      <c r="D231" s="32" t="s">
        <v>450</v>
      </c>
      <c r="E231" s="32" t="s">
        <v>451</v>
      </c>
      <c r="F231" s="33" t="s">
        <v>63</v>
      </c>
      <c r="G231" s="165"/>
      <c r="H231" s="108" t="s">
        <v>452</v>
      </c>
      <c r="I231" s="109">
        <v>0</v>
      </c>
      <c r="J231" s="108"/>
      <c r="K231" s="166"/>
      <c r="L231" s="108"/>
      <c r="M231" s="166"/>
      <c r="N231" s="166">
        <f t="shared" si="12"/>
        <v>0</v>
      </c>
      <c r="O231" s="166" t="e">
        <f t="shared" si="13"/>
        <v>#DIV/0!</v>
      </c>
      <c r="P231" s="167">
        <f t="shared" si="14"/>
        <v>0</v>
      </c>
    </row>
    <row r="232" spans="1:16" s="31" customFormat="1" ht="21.75" customHeight="1" x14ac:dyDescent="0.2">
      <c r="A232" s="105"/>
      <c r="B232" s="106"/>
      <c r="C232" s="107"/>
      <c r="D232" s="35" t="s">
        <v>322</v>
      </c>
      <c r="E232" s="35" t="s">
        <v>145</v>
      </c>
      <c r="F232" s="36"/>
      <c r="G232" s="165"/>
      <c r="H232" s="108" t="s">
        <v>453</v>
      </c>
      <c r="I232" s="109">
        <v>0</v>
      </c>
      <c r="J232" s="108"/>
      <c r="K232" s="166"/>
      <c r="L232" s="108"/>
      <c r="M232" s="166"/>
      <c r="N232" s="166">
        <f t="shared" si="12"/>
        <v>0</v>
      </c>
      <c r="O232" s="166" t="e">
        <f t="shared" si="13"/>
        <v>#DIV/0!</v>
      </c>
      <c r="P232" s="167">
        <f t="shared" si="14"/>
        <v>0</v>
      </c>
    </row>
    <row r="233" spans="1:16" s="31" customFormat="1" ht="12" customHeight="1" x14ac:dyDescent="0.2">
      <c r="A233" s="105">
        <v>36</v>
      </c>
      <c r="B233" s="106" t="s">
        <v>446</v>
      </c>
      <c r="C233" s="107" t="s">
        <v>454</v>
      </c>
      <c r="D233" s="29" t="s">
        <v>448</v>
      </c>
      <c r="E233" s="29" t="s">
        <v>74</v>
      </c>
      <c r="F233" s="30" t="s">
        <v>24</v>
      </c>
      <c r="G233" s="165" t="s">
        <v>362</v>
      </c>
      <c r="H233" s="108" t="s">
        <v>455</v>
      </c>
      <c r="I233" s="109">
        <v>693</v>
      </c>
      <c r="J233" s="108" t="s">
        <v>59</v>
      </c>
      <c r="K233" s="166">
        <v>498.8</v>
      </c>
      <c r="L233" s="108" t="s">
        <v>60</v>
      </c>
      <c r="M233" s="166">
        <v>530</v>
      </c>
      <c r="N233" s="166">
        <f t="shared" si="12"/>
        <v>85.150898736041327</v>
      </c>
      <c r="O233" s="166">
        <f t="shared" si="13"/>
        <v>14.836374503898478</v>
      </c>
      <c r="P233" s="167">
        <f t="shared" si="14"/>
        <v>573.93333333333328</v>
      </c>
    </row>
    <row r="234" spans="1:16" s="31" customFormat="1" ht="24" customHeight="1" x14ac:dyDescent="0.2">
      <c r="A234" s="105"/>
      <c r="B234" s="106"/>
      <c r="C234" s="107"/>
      <c r="D234" s="35" t="s">
        <v>450</v>
      </c>
      <c r="E234" s="35" t="s">
        <v>456</v>
      </c>
      <c r="F234" s="36" t="s">
        <v>63</v>
      </c>
      <c r="G234" s="165"/>
      <c r="H234" s="108" t="s">
        <v>457</v>
      </c>
      <c r="I234" s="109">
        <v>0</v>
      </c>
      <c r="J234" s="108"/>
      <c r="K234" s="166"/>
      <c r="L234" s="108"/>
      <c r="M234" s="166"/>
      <c r="N234" s="166">
        <f t="shared" si="12"/>
        <v>0</v>
      </c>
      <c r="O234" s="166" t="e">
        <f t="shared" si="13"/>
        <v>#DIV/0!</v>
      </c>
      <c r="P234" s="167">
        <f t="shared" si="14"/>
        <v>0</v>
      </c>
    </row>
    <row r="235" spans="1:16" s="31" customFormat="1" ht="12" customHeight="1" x14ac:dyDescent="0.2">
      <c r="A235" s="105">
        <v>37</v>
      </c>
      <c r="B235" s="106" t="s">
        <v>458</v>
      </c>
      <c r="C235" s="107" t="s">
        <v>459</v>
      </c>
      <c r="D235" s="29" t="s">
        <v>460</v>
      </c>
      <c r="E235" s="29" t="s">
        <v>461</v>
      </c>
      <c r="F235" s="30"/>
      <c r="G235" s="165" t="s">
        <v>362</v>
      </c>
      <c r="H235" s="108" t="s">
        <v>462</v>
      </c>
      <c r="I235" s="109">
        <v>1045</v>
      </c>
      <c r="J235" s="108" t="s">
        <v>59</v>
      </c>
      <c r="K235" s="166">
        <v>1029.8</v>
      </c>
      <c r="L235" s="108" t="s">
        <v>60</v>
      </c>
      <c r="M235" s="166">
        <v>980</v>
      </c>
      <c r="N235" s="166">
        <f t="shared" si="12"/>
        <v>27.761043848449848</v>
      </c>
      <c r="O235" s="166">
        <f t="shared" si="13"/>
        <v>2.7263039002667782</v>
      </c>
      <c r="P235" s="167">
        <f t="shared" si="14"/>
        <v>1018.2666666666668</v>
      </c>
    </row>
    <row r="236" spans="1:16" s="31" customFormat="1" ht="13.5" customHeight="1" x14ac:dyDescent="0.2">
      <c r="A236" s="105"/>
      <c r="B236" s="106"/>
      <c r="C236" s="107"/>
      <c r="D236" s="32" t="s">
        <v>463</v>
      </c>
      <c r="E236" s="32" t="s">
        <v>69</v>
      </c>
      <c r="F236" s="33"/>
      <c r="G236" s="165"/>
      <c r="H236" s="108" t="s">
        <v>464</v>
      </c>
      <c r="I236" s="109">
        <v>0</v>
      </c>
      <c r="J236" s="108"/>
      <c r="K236" s="166"/>
      <c r="L236" s="108"/>
      <c r="M236" s="166"/>
      <c r="N236" s="166">
        <f t="shared" si="12"/>
        <v>0</v>
      </c>
      <c r="O236" s="166" t="e">
        <f t="shared" si="13"/>
        <v>#DIV/0!</v>
      </c>
      <c r="P236" s="167">
        <f t="shared" si="14"/>
        <v>0</v>
      </c>
    </row>
    <row r="237" spans="1:16" s="31" customFormat="1" ht="13.5" customHeight="1" x14ac:dyDescent="0.2">
      <c r="A237" s="105"/>
      <c r="B237" s="106"/>
      <c r="C237" s="107"/>
      <c r="D237" s="32" t="s">
        <v>32</v>
      </c>
      <c r="E237" s="32" t="s">
        <v>154</v>
      </c>
      <c r="F237" s="52"/>
      <c r="G237" s="165"/>
      <c r="H237" s="108" t="s">
        <v>465</v>
      </c>
      <c r="I237" s="109">
        <v>0</v>
      </c>
      <c r="J237" s="108"/>
      <c r="K237" s="166"/>
      <c r="L237" s="108"/>
      <c r="M237" s="166"/>
      <c r="N237" s="166">
        <f t="shared" si="12"/>
        <v>0</v>
      </c>
      <c r="O237" s="166" t="e">
        <f t="shared" si="13"/>
        <v>#DIV/0!</v>
      </c>
      <c r="P237" s="167">
        <f t="shared" si="14"/>
        <v>0</v>
      </c>
    </row>
    <row r="238" spans="1:16" s="31" customFormat="1" ht="13.5" customHeight="1" x14ac:dyDescent="0.2">
      <c r="A238" s="105"/>
      <c r="B238" s="106"/>
      <c r="C238" s="107"/>
      <c r="D238" s="32" t="s">
        <v>181</v>
      </c>
      <c r="E238" s="32" t="s">
        <v>159</v>
      </c>
      <c r="F238" s="52"/>
      <c r="G238" s="165"/>
      <c r="H238" s="108" t="s">
        <v>466</v>
      </c>
      <c r="I238" s="109">
        <v>0</v>
      </c>
      <c r="J238" s="108"/>
      <c r="K238" s="166"/>
      <c r="L238" s="108"/>
      <c r="M238" s="166"/>
      <c r="N238" s="166">
        <f t="shared" si="12"/>
        <v>0</v>
      </c>
      <c r="O238" s="166" t="e">
        <f t="shared" si="13"/>
        <v>#DIV/0!</v>
      </c>
      <c r="P238" s="167">
        <f t="shared" si="14"/>
        <v>0</v>
      </c>
    </row>
    <row r="239" spans="1:16" s="31" customFormat="1" ht="33.75" x14ac:dyDescent="0.2">
      <c r="A239" s="105"/>
      <c r="B239" s="106"/>
      <c r="C239" s="107"/>
      <c r="D239" s="32" t="s">
        <v>467</v>
      </c>
      <c r="E239" s="32" t="s">
        <v>468</v>
      </c>
      <c r="F239" s="52"/>
      <c r="G239" s="165"/>
      <c r="H239" s="108" t="s">
        <v>469</v>
      </c>
      <c r="I239" s="109">
        <v>0</v>
      </c>
      <c r="J239" s="108"/>
      <c r="K239" s="166"/>
      <c r="L239" s="108"/>
      <c r="M239" s="166"/>
      <c r="N239" s="166">
        <f t="shared" si="12"/>
        <v>0</v>
      </c>
      <c r="O239" s="166" t="e">
        <f t="shared" si="13"/>
        <v>#DIV/0!</v>
      </c>
      <c r="P239" s="167">
        <f t="shared" si="14"/>
        <v>0</v>
      </c>
    </row>
    <row r="240" spans="1:16" s="31" customFormat="1" ht="22.5" x14ac:dyDescent="0.2">
      <c r="A240" s="105"/>
      <c r="B240" s="106"/>
      <c r="C240" s="107"/>
      <c r="D240" s="32" t="s">
        <v>470</v>
      </c>
      <c r="E240" s="32" t="s">
        <v>74</v>
      </c>
      <c r="F240" s="33" t="s">
        <v>24</v>
      </c>
      <c r="G240" s="165"/>
      <c r="H240" s="108" t="s">
        <v>471</v>
      </c>
      <c r="I240" s="109">
        <v>0</v>
      </c>
      <c r="J240" s="108"/>
      <c r="K240" s="166"/>
      <c r="L240" s="108"/>
      <c r="M240" s="166"/>
      <c r="N240" s="166">
        <f t="shared" si="12"/>
        <v>0</v>
      </c>
      <c r="O240" s="166" t="e">
        <f t="shared" si="13"/>
        <v>#DIV/0!</v>
      </c>
      <c r="P240" s="167">
        <f t="shared" si="14"/>
        <v>0</v>
      </c>
    </row>
    <row r="241" spans="1:16" s="31" customFormat="1" ht="13.5" customHeight="1" x14ac:dyDescent="0.2">
      <c r="A241" s="105"/>
      <c r="B241" s="106"/>
      <c r="C241" s="107"/>
      <c r="D241" s="35" t="s">
        <v>472</v>
      </c>
      <c r="E241" s="35" t="s">
        <v>473</v>
      </c>
      <c r="F241" s="36" t="s">
        <v>63</v>
      </c>
      <c r="G241" s="165"/>
      <c r="H241" s="108" t="s">
        <v>474</v>
      </c>
      <c r="I241" s="109">
        <v>0</v>
      </c>
      <c r="J241" s="108"/>
      <c r="K241" s="166"/>
      <c r="L241" s="108"/>
      <c r="M241" s="166"/>
      <c r="N241" s="166">
        <f t="shared" si="12"/>
        <v>0</v>
      </c>
      <c r="O241" s="166" t="e">
        <f t="shared" si="13"/>
        <v>#DIV/0!</v>
      </c>
      <c r="P241" s="167">
        <f t="shared" si="14"/>
        <v>0</v>
      </c>
    </row>
    <row r="242" spans="1:16" s="31" customFormat="1" ht="23.25" customHeight="1" x14ac:dyDescent="0.2">
      <c r="A242" s="105">
        <v>38</v>
      </c>
      <c r="B242" s="106" t="s">
        <v>458</v>
      </c>
      <c r="C242" s="107" t="s">
        <v>459</v>
      </c>
      <c r="D242" s="29" t="s">
        <v>470</v>
      </c>
      <c r="E242" s="29" t="s">
        <v>74</v>
      </c>
      <c r="F242" s="30" t="s">
        <v>24</v>
      </c>
      <c r="G242" s="165" t="s">
        <v>475</v>
      </c>
      <c r="H242" s="108" t="s">
        <v>476</v>
      </c>
      <c r="I242" s="109">
        <v>1243</v>
      </c>
      <c r="J242" s="108" t="s">
        <v>59</v>
      </c>
      <c r="K242" s="166">
        <v>1333.1</v>
      </c>
      <c r="L242" s="108" t="s">
        <v>60</v>
      </c>
      <c r="M242" s="166">
        <v>1560</v>
      </c>
      <c r="N242" s="166">
        <f t="shared" si="12"/>
        <v>133.37108632183615</v>
      </c>
      <c r="O242" s="166">
        <f t="shared" si="13"/>
        <v>9.6736843636640408</v>
      </c>
      <c r="P242" s="167">
        <f t="shared" si="14"/>
        <v>1378.7</v>
      </c>
    </row>
    <row r="243" spans="1:16" s="31" customFormat="1" ht="13.5" customHeight="1" x14ac:dyDescent="0.2">
      <c r="A243" s="105"/>
      <c r="B243" s="106"/>
      <c r="C243" s="107"/>
      <c r="D243" s="46" t="s">
        <v>463</v>
      </c>
      <c r="E243" s="32" t="s">
        <v>69</v>
      </c>
      <c r="F243" s="33"/>
      <c r="G243" s="165"/>
      <c r="H243" s="108" t="s">
        <v>477</v>
      </c>
      <c r="I243" s="109">
        <v>0</v>
      </c>
      <c r="J243" s="108"/>
      <c r="K243" s="166"/>
      <c r="L243" s="108"/>
      <c r="M243" s="166"/>
      <c r="N243" s="166">
        <f t="shared" si="12"/>
        <v>0</v>
      </c>
      <c r="O243" s="166" t="e">
        <f t="shared" si="13"/>
        <v>#DIV/0!</v>
      </c>
      <c r="P243" s="167">
        <f t="shared" si="14"/>
        <v>0</v>
      </c>
    </row>
    <row r="244" spans="1:16" s="31" customFormat="1" ht="13.5" customHeight="1" x14ac:dyDescent="0.2">
      <c r="A244" s="105"/>
      <c r="B244" s="106"/>
      <c r="C244" s="107"/>
      <c r="D244" s="32" t="s">
        <v>181</v>
      </c>
      <c r="E244" s="32" t="s">
        <v>159</v>
      </c>
      <c r="F244" s="52"/>
      <c r="G244" s="165"/>
      <c r="H244" s="108" t="s">
        <v>478</v>
      </c>
      <c r="I244" s="109">
        <v>0</v>
      </c>
      <c r="J244" s="108"/>
      <c r="K244" s="166"/>
      <c r="L244" s="108"/>
      <c r="M244" s="166"/>
      <c r="N244" s="166">
        <f t="shared" si="12"/>
        <v>0</v>
      </c>
      <c r="O244" s="166" t="e">
        <f t="shared" si="13"/>
        <v>#DIV/0!</v>
      </c>
      <c r="P244" s="167">
        <f t="shared" si="14"/>
        <v>0</v>
      </c>
    </row>
    <row r="245" spans="1:16" s="31" customFormat="1" ht="33.75" x14ac:dyDescent="0.2">
      <c r="A245" s="105"/>
      <c r="B245" s="106"/>
      <c r="C245" s="107"/>
      <c r="D245" s="32" t="s">
        <v>467</v>
      </c>
      <c r="E245" s="32" t="s">
        <v>468</v>
      </c>
      <c r="F245" s="52"/>
      <c r="G245" s="165"/>
      <c r="H245" s="108" t="s">
        <v>479</v>
      </c>
      <c r="I245" s="109">
        <v>0</v>
      </c>
      <c r="J245" s="108"/>
      <c r="K245" s="166"/>
      <c r="L245" s="108"/>
      <c r="M245" s="166"/>
      <c r="N245" s="166">
        <f t="shared" si="12"/>
        <v>0</v>
      </c>
      <c r="O245" s="166" t="e">
        <f t="shared" si="13"/>
        <v>#DIV/0!</v>
      </c>
      <c r="P245" s="167">
        <f t="shared" si="14"/>
        <v>0</v>
      </c>
    </row>
    <row r="246" spans="1:16" s="31" customFormat="1" ht="13.5" customHeight="1" x14ac:dyDescent="0.2">
      <c r="A246" s="105"/>
      <c r="B246" s="106"/>
      <c r="C246" s="107"/>
      <c r="D246" s="32" t="s">
        <v>460</v>
      </c>
      <c r="E246" s="32" t="s">
        <v>480</v>
      </c>
      <c r="F246" s="33"/>
      <c r="G246" s="165"/>
      <c r="H246" s="108" t="s">
        <v>481</v>
      </c>
      <c r="I246" s="109">
        <v>0</v>
      </c>
      <c r="J246" s="108"/>
      <c r="K246" s="166"/>
      <c r="L246" s="108"/>
      <c r="M246" s="166"/>
      <c r="N246" s="166">
        <f t="shared" si="12"/>
        <v>0</v>
      </c>
      <c r="O246" s="166" t="e">
        <f t="shared" si="13"/>
        <v>#DIV/0!</v>
      </c>
      <c r="P246" s="167">
        <f t="shared" si="14"/>
        <v>0</v>
      </c>
    </row>
    <row r="247" spans="1:16" s="31" customFormat="1" ht="13.5" customHeight="1" x14ac:dyDescent="0.2">
      <c r="A247" s="105"/>
      <c r="B247" s="106"/>
      <c r="C247" s="107"/>
      <c r="D247" s="32" t="s">
        <v>32</v>
      </c>
      <c r="E247" s="32" t="s">
        <v>154</v>
      </c>
      <c r="F247" s="33"/>
      <c r="G247" s="165"/>
      <c r="H247" s="108" t="s">
        <v>482</v>
      </c>
      <c r="I247" s="109">
        <v>0</v>
      </c>
      <c r="J247" s="108"/>
      <c r="K247" s="166"/>
      <c r="L247" s="108"/>
      <c r="M247" s="166"/>
      <c r="N247" s="166">
        <f t="shared" si="12"/>
        <v>0</v>
      </c>
      <c r="O247" s="166" t="e">
        <f t="shared" si="13"/>
        <v>#DIV/0!</v>
      </c>
      <c r="P247" s="167">
        <f t="shared" si="14"/>
        <v>0</v>
      </c>
    </row>
    <row r="248" spans="1:16" s="31" customFormat="1" ht="22.5" x14ac:dyDescent="0.2">
      <c r="A248" s="105"/>
      <c r="B248" s="106"/>
      <c r="C248" s="107"/>
      <c r="D248" s="35" t="s">
        <v>483</v>
      </c>
      <c r="E248" s="35" t="s">
        <v>372</v>
      </c>
      <c r="F248" s="36" t="s">
        <v>484</v>
      </c>
      <c r="G248" s="165"/>
      <c r="H248" s="108" t="s">
        <v>485</v>
      </c>
      <c r="I248" s="109">
        <v>0</v>
      </c>
      <c r="J248" s="108"/>
      <c r="K248" s="166"/>
      <c r="L248" s="108"/>
      <c r="M248" s="166"/>
      <c r="N248" s="166">
        <f t="shared" si="12"/>
        <v>0</v>
      </c>
      <c r="O248" s="166" t="e">
        <f t="shared" si="13"/>
        <v>#DIV/0!</v>
      </c>
      <c r="P248" s="167">
        <f t="shared" si="14"/>
        <v>0</v>
      </c>
    </row>
    <row r="249" spans="1:16" s="31" customFormat="1" ht="12" customHeight="1" x14ac:dyDescent="0.2">
      <c r="A249" s="113">
        <v>39</v>
      </c>
      <c r="B249" s="153" t="s">
        <v>486</v>
      </c>
      <c r="C249" s="154" t="s">
        <v>487</v>
      </c>
      <c r="D249" s="37" t="s">
        <v>488</v>
      </c>
      <c r="E249" s="38" t="s">
        <v>489</v>
      </c>
      <c r="F249" s="39"/>
      <c r="G249" s="169" t="s">
        <v>57</v>
      </c>
      <c r="H249" s="117" t="s">
        <v>490</v>
      </c>
      <c r="I249" s="118">
        <v>399.3</v>
      </c>
      <c r="J249" s="117" t="s">
        <v>59</v>
      </c>
      <c r="K249" s="170">
        <v>333.2</v>
      </c>
      <c r="L249" s="117" t="s">
        <v>60</v>
      </c>
      <c r="M249" s="170">
        <v>352</v>
      </c>
      <c r="N249" s="170">
        <f t="shared" si="12"/>
        <v>27.808751620068584</v>
      </c>
      <c r="O249" s="170">
        <f t="shared" si="13"/>
        <v>7.6926007247769252</v>
      </c>
      <c r="P249" s="171">
        <f t="shared" si="14"/>
        <v>361.5</v>
      </c>
    </row>
    <row r="250" spans="1:16" s="31" customFormat="1" ht="13.5" customHeight="1" x14ac:dyDescent="0.2">
      <c r="A250" s="113"/>
      <c r="B250" s="153"/>
      <c r="C250" s="154"/>
      <c r="D250" s="40" t="s">
        <v>491</v>
      </c>
      <c r="E250" s="41" t="s">
        <v>492</v>
      </c>
      <c r="F250" s="42" t="s">
        <v>330</v>
      </c>
      <c r="G250" s="169"/>
      <c r="H250" s="117" t="s">
        <v>493</v>
      </c>
      <c r="I250" s="118">
        <v>0</v>
      </c>
      <c r="J250" s="117"/>
      <c r="K250" s="170"/>
      <c r="L250" s="117"/>
      <c r="M250" s="170"/>
      <c r="N250" s="170">
        <f t="shared" si="12"/>
        <v>0</v>
      </c>
      <c r="O250" s="170" t="e">
        <f t="shared" si="13"/>
        <v>#DIV/0!</v>
      </c>
      <c r="P250" s="171">
        <f t="shared" si="14"/>
        <v>0</v>
      </c>
    </row>
    <row r="251" spans="1:16" s="31" customFormat="1" ht="13.5" customHeight="1" x14ac:dyDescent="0.2">
      <c r="A251" s="113"/>
      <c r="B251" s="153"/>
      <c r="C251" s="154"/>
      <c r="D251" s="40" t="s">
        <v>494</v>
      </c>
      <c r="E251" s="41" t="s">
        <v>495</v>
      </c>
      <c r="F251" s="33" t="s">
        <v>63</v>
      </c>
      <c r="G251" s="169"/>
      <c r="H251" s="117" t="s">
        <v>496</v>
      </c>
      <c r="I251" s="118">
        <v>0</v>
      </c>
      <c r="J251" s="117"/>
      <c r="K251" s="170"/>
      <c r="L251" s="117"/>
      <c r="M251" s="170"/>
      <c r="N251" s="170">
        <f t="shared" si="12"/>
        <v>0</v>
      </c>
      <c r="O251" s="170" t="e">
        <f t="shared" si="13"/>
        <v>#DIV/0!</v>
      </c>
      <c r="P251" s="171">
        <f t="shared" si="14"/>
        <v>0</v>
      </c>
    </row>
    <row r="252" spans="1:16" s="31" customFormat="1" ht="33.75" x14ac:dyDescent="0.2">
      <c r="A252" s="113"/>
      <c r="B252" s="153"/>
      <c r="C252" s="154"/>
      <c r="D252" s="40" t="s">
        <v>497</v>
      </c>
      <c r="E252" s="41" t="s">
        <v>498</v>
      </c>
      <c r="F252" s="42"/>
      <c r="G252" s="169"/>
      <c r="H252" s="117" t="s">
        <v>499</v>
      </c>
      <c r="I252" s="118">
        <v>0</v>
      </c>
      <c r="J252" s="117"/>
      <c r="K252" s="170"/>
      <c r="L252" s="117"/>
      <c r="M252" s="170"/>
      <c r="N252" s="170">
        <f t="shared" si="12"/>
        <v>0</v>
      </c>
      <c r="O252" s="170" t="e">
        <f t="shared" si="13"/>
        <v>#DIV/0!</v>
      </c>
      <c r="P252" s="171">
        <f t="shared" si="14"/>
        <v>0</v>
      </c>
    </row>
    <row r="253" spans="1:16" s="31" customFormat="1" ht="45" x14ac:dyDescent="0.2">
      <c r="A253" s="113"/>
      <c r="B253" s="153"/>
      <c r="C253" s="154"/>
      <c r="D253" s="40" t="s">
        <v>500</v>
      </c>
      <c r="E253" s="41" t="s">
        <v>501</v>
      </c>
      <c r="F253" s="42"/>
      <c r="G253" s="169"/>
      <c r="H253" s="117" t="s">
        <v>502</v>
      </c>
      <c r="I253" s="118">
        <v>0</v>
      </c>
      <c r="J253" s="117"/>
      <c r="K253" s="170"/>
      <c r="L253" s="117"/>
      <c r="M253" s="170"/>
      <c r="N253" s="170">
        <f t="shared" si="12"/>
        <v>0</v>
      </c>
      <c r="O253" s="170" t="e">
        <f t="shared" si="13"/>
        <v>#DIV/0!</v>
      </c>
      <c r="P253" s="171">
        <f t="shared" si="14"/>
        <v>0</v>
      </c>
    </row>
    <row r="254" spans="1:16" s="31" customFormat="1" ht="13.5" customHeight="1" x14ac:dyDescent="0.2">
      <c r="A254" s="113"/>
      <c r="B254" s="153"/>
      <c r="C254" s="154"/>
      <c r="D254" s="60" t="s">
        <v>362</v>
      </c>
      <c r="E254" s="61" t="s">
        <v>503</v>
      </c>
      <c r="F254" s="62"/>
      <c r="G254" s="169"/>
      <c r="H254" s="117" t="s">
        <v>504</v>
      </c>
      <c r="I254" s="118">
        <v>0</v>
      </c>
      <c r="J254" s="117"/>
      <c r="K254" s="170"/>
      <c r="L254" s="117"/>
      <c r="M254" s="170"/>
      <c r="N254" s="170">
        <f t="shared" si="12"/>
        <v>0</v>
      </c>
      <c r="O254" s="170" t="e">
        <f t="shared" si="13"/>
        <v>#DIV/0!</v>
      </c>
      <c r="P254" s="171">
        <f t="shared" si="14"/>
        <v>0</v>
      </c>
    </row>
    <row r="255" spans="1:16" s="31" customFormat="1" ht="12" customHeight="1" x14ac:dyDescent="0.2">
      <c r="A255" s="105">
        <v>40</v>
      </c>
      <c r="B255" s="151" t="s">
        <v>505</v>
      </c>
      <c r="C255" s="152" t="s">
        <v>487</v>
      </c>
      <c r="D255" s="37" t="s">
        <v>488</v>
      </c>
      <c r="E255" s="38" t="s">
        <v>506</v>
      </c>
      <c r="F255" s="39"/>
      <c r="G255" s="165" t="s">
        <v>57</v>
      </c>
      <c r="H255" s="108" t="s">
        <v>507</v>
      </c>
      <c r="I255" s="109">
        <v>77</v>
      </c>
      <c r="J255" s="108" t="s">
        <v>59</v>
      </c>
      <c r="K255" s="166">
        <v>53.4</v>
      </c>
      <c r="L255" s="108" t="s">
        <v>60</v>
      </c>
      <c r="M255" s="166">
        <v>84</v>
      </c>
      <c r="N255" s="166">
        <f t="shared" si="12"/>
        <v>13.090794051121913</v>
      </c>
      <c r="O255" s="166">
        <f t="shared" si="13"/>
        <v>18.317342422278795</v>
      </c>
      <c r="P255" s="167">
        <f t="shared" si="14"/>
        <v>71.466666666666669</v>
      </c>
    </row>
    <row r="256" spans="1:16" s="31" customFormat="1" ht="11.25" customHeight="1" x14ac:dyDescent="0.2">
      <c r="A256" s="105"/>
      <c r="B256" s="151"/>
      <c r="C256" s="152"/>
      <c r="D256" s="40" t="s">
        <v>508</v>
      </c>
      <c r="E256" s="41" t="s">
        <v>509</v>
      </c>
      <c r="F256" s="42" t="s">
        <v>316</v>
      </c>
      <c r="G256" s="165"/>
      <c r="H256" s="108" t="s">
        <v>510</v>
      </c>
      <c r="I256" s="109">
        <v>0</v>
      </c>
      <c r="J256" s="108"/>
      <c r="K256" s="166"/>
      <c r="L256" s="108"/>
      <c r="M256" s="166"/>
      <c r="N256" s="166">
        <f t="shared" si="12"/>
        <v>0</v>
      </c>
      <c r="O256" s="166" t="e">
        <f t="shared" si="13"/>
        <v>#DIV/0!</v>
      </c>
      <c r="P256" s="167">
        <f t="shared" si="14"/>
        <v>0</v>
      </c>
    </row>
    <row r="257" spans="1:16" s="31" customFormat="1" ht="11.25" customHeight="1" x14ac:dyDescent="0.2">
      <c r="A257" s="105"/>
      <c r="B257" s="151"/>
      <c r="C257" s="152"/>
      <c r="D257" s="40" t="s">
        <v>511</v>
      </c>
      <c r="E257" s="41" t="s">
        <v>512</v>
      </c>
      <c r="F257" s="42"/>
      <c r="G257" s="165"/>
      <c r="H257" s="108" t="s">
        <v>513</v>
      </c>
      <c r="I257" s="109">
        <v>0</v>
      </c>
      <c r="J257" s="108"/>
      <c r="K257" s="166"/>
      <c r="L257" s="108"/>
      <c r="M257" s="166"/>
      <c r="N257" s="166">
        <f t="shared" si="12"/>
        <v>0</v>
      </c>
      <c r="O257" s="166" t="e">
        <f t="shared" si="13"/>
        <v>#DIV/0!</v>
      </c>
      <c r="P257" s="167">
        <f t="shared" si="14"/>
        <v>0</v>
      </c>
    </row>
    <row r="258" spans="1:16" s="31" customFormat="1" ht="22.5" x14ac:dyDescent="0.2">
      <c r="A258" s="105"/>
      <c r="B258" s="151"/>
      <c r="C258" s="152"/>
      <c r="D258" s="43" t="s">
        <v>514</v>
      </c>
      <c r="E258" s="44" t="s">
        <v>515</v>
      </c>
      <c r="F258" s="45"/>
      <c r="G258" s="165"/>
      <c r="H258" s="108" t="s">
        <v>516</v>
      </c>
      <c r="I258" s="109">
        <v>0</v>
      </c>
      <c r="J258" s="108"/>
      <c r="K258" s="166"/>
      <c r="L258" s="108"/>
      <c r="M258" s="166"/>
      <c r="N258" s="166">
        <f t="shared" si="12"/>
        <v>0</v>
      </c>
      <c r="O258" s="166" t="e">
        <f t="shared" si="13"/>
        <v>#DIV/0!</v>
      </c>
      <c r="P258" s="167">
        <f t="shared" si="14"/>
        <v>0</v>
      </c>
    </row>
    <row r="259" spans="1:16" s="31" customFormat="1" ht="12" customHeight="1" x14ac:dyDescent="0.2">
      <c r="A259" s="105">
        <v>41</v>
      </c>
      <c r="B259" s="151" t="s">
        <v>517</v>
      </c>
      <c r="C259" s="152" t="s">
        <v>518</v>
      </c>
      <c r="D259" s="37" t="s">
        <v>519</v>
      </c>
      <c r="E259" s="38" t="s">
        <v>520</v>
      </c>
      <c r="F259" s="30" t="s">
        <v>63</v>
      </c>
      <c r="G259" s="165" t="s">
        <v>57</v>
      </c>
      <c r="H259" s="108" t="s">
        <v>521</v>
      </c>
      <c r="I259" s="109">
        <v>169.4</v>
      </c>
      <c r="J259" s="108" t="s">
        <v>59</v>
      </c>
      <c r="K259" s="166">
        <v>112.9</v>
      </c>
      <c r="L259" s="108" t="s">
        <v>60</v>
      </c>
      <c r="M259" s="166">
        <v>178</v>
      </c>
      <c r="N259" s="166">
        <f t="shared" si="12"/>
        <v>28.875633711179784</v>
      </c>
      <c r="O259" s="166">
        <f t="shared" si="13"/>
        <v>18.819661336854086</v>
      </c>
      <c r="P259" s="167">
        <f t="shared" si="14"/>
        <v>153.43333333333334</v>
      </c>
    </row>
    <row r="260" spans="1:16" s="31" customFormat="1" ht="13.5" customHeight="1" x14ac:dyDescent="0.2">
      <c r="A260" s="105"/>
      <c r="B260" s="151"/>
      <c r="C260" s="152"/>
      <c r="D260" s="40" t="s">
        <v>522</v>
      </c>
      <c r="E260" s="41" t="s">
        <v>185</v>
      </c>
      <c r="F260" s="33" t="s">
        <v>63</v>
      </c>
      <c r="G260" s="165"/>
      <c r="H260" s="108" t="s">
        <v>523</v>
      </c>
      <c r="I260" s="109">
        <v>0</v>
      </c>
      <c r="J260" s="108"/>
      <c r="K260" s="166"/>
      <c r="L260" s="108"/>
      <c r="M260" s="166"/>
      <c r="N260" s="166">
        <f t="shared" si="12"/>
        <v>0</v>
      </c>
      <c r="O260" s="166" t="e">
        <f t="shared" si="13"/>
        <v>#DIV/0!</v>
      </c>
      <c r="P260" s="167">
        <f t="shared" si="14"/>
        <v>0</v>
      </c>
    </row>
    <row r="261" spans="1:16" s="31" customFormat="1" ht="13.5" customHeight="1" x14ac:dyDescent="0.2">
      <c r="A261" s="105"/>
      <c r="B261" s="151"/>
      <c r="C261" s="152"/>
      <c r="D261" s="40" t="s">
        <v>524</v>
      </c>
      <c r="E261" s="41" t="s">
        <v>525</v>
      </c>
      <c r="F261" s="42"/>
      <c r="G261" s="165"/>
      <c r="H261" s="108" t="s">
        <v>526</v>
      </c>
      <c r="I261" s="109">
        <v>0</v>
      </c>
      <c r="J261" s="108"/>
      <c r="K261" s="166"/>
      <c r="L261" s="108"/>
      <c r="M261" s="166"/>
      <c r="N261" s="166">
        <f t="shared" si="12"/>
        <v>0</v>
      </c>
      <c r="O261" s="166" t="e">
        <f t="shared" si="13"/>
        <v>#DIV/0!</v>
      </c>
      <c r="P261" s="167">
        <f t="shared" si="14"/>
        <v>0</v>
      </c>
    </row>
    <row r="262" spans="1:16" s="31" customFormat="1" ht="13.5" customHeight="1" x14ac:dyDescent="0.2">
      <c r="A262" s="105"/>
      <c r="B262" s="151"/>
      <c r="C262" s="152"/>
      <c r="D262" s="40" t="s">
        <v>527</v>
      </c>
      <c r="E262" s="41" t="s">
        <v>528</v>
      </c>
      <c r="F262" s="42"/>
      <c r="G262" s="165"/>
      <c r="H262" s="108" t="s">
        <v>529</v>
      </c>
      <c r="I262" s="109">
        <v>0</v>
      </c>
      <c r="J262" s="108"/>
      <c r="K262" s="166"/>
      <c r="L262" s="108"/>
      <c r="M262" s="166"/>
      <c r="N262" s="166">
        <f t="shared" si="12"/>
        <v>0</v>
      </c>
      <c r="O262" s="166" t="e">
        <f t="shared" si="13"/>
        <v>#DIV/0!</v>
      </c>
      <c r="P262" s="167">
        <f t="shared" si="14"/>
        <v>0</v>
      </c>
    </row>
    <row r="263" spans="1:16" s="31" customFormat="1" ht="13.5" customHeight="1" x14ac:dyDescent="0.2">
      <c r="A263" s="105"/>
      <c r="B263" s="151"/>
      <c r="C263" s="152"/>
      <c r="D263" s="40" t="s">
        <v>530</v>
      </c>
      <c r="E263" s="41" t="s">
        <v>531</v>
      </c>
      <c r="F263" s="42"/>
      <c r="G263" s="165"/>
      <c r="H263" s="108" t="s">
        <v>532</v>
      </c>
      <c r="I263" s="109">
        <v>0</v>
      </c>
      <c r="J263" s="108"/>
      <c r="K263" s="166"/>
      <c r="L263" s="108"/>
      <c r="M263" s="166"/>
      <c r="N263" s="166">
        <f t="shared" si="12"/>
        <v>0</v>
      </c>
      <c r="O263" s="166" t="e">
        <f t="shared" si="13"/>
        <v>#DIV/0!</v>
      </c>
      <c r="P263" s="167">
        <f t="shared" si="14"/>
        <v>0</v>
      </c>
    </row>
    <row r="264" spans="1:16" s="31" customFormat="1" ht="13.5" customHeight="1" x14ac:dyDescent="0.2">
      <c r="A264" s="105"/>
      <c r="B264" s="151"/>
      <c r="C264" s="152"/>
      <c r="D264" s="40" t="s">
        <v>533</v>
      </c>
      <c r="E264" s="41" t="s">
        <v>534</v>
      </c>
      <c r="F264" s="33" t="s">
        <v>63</v>
      </c>
      <c r="G264" s="165"/>
      <c r="H264" s="108" t="s">
        <v>535</v>
      </c>
      <c r="I264" s="109">
        <v>0</v>
      </c>
      <c r="J264" s="108"/>
      <c r="K264" s="166"/>
      <c r="L264" s="108"/>
      <c r="M264" s="166"/>
      <c r="N264" s="166">
        <f t="shared" si="12"/>
        <v>0</v>
      </c>
      <c r="O264" s="166" t="e">
        <f t="shared" si="13"/>
        <v>#DIV/0!</v>
      </c>
      <c r="P264" s="167">
        <f t="shared" si="14"/>
        <v>0</v>
      </c>
    </row>
    <row r="265" spans="1:16" s="31" customFormat="1" ht="45" x14ac:dyDescent="0.2">
      <c r="A265" s="105"/>
      <c r="B265" s="151"/>
      <c r="C265" s="152"/>
      <c r="D265" s="40" t="s">
        <v>536</v>
      </c>
      <c r="E265" s="41" t="s">
        <v>537</v>
      </c>
      <c r="F265" s="42"/>
      <c r="G265" s="165"/>
      <c r="H265" s="108" t="s">
        <v>538</v>
      </c>
      <c r="I265" s="109">
        <v>0</v>
      </c>
      <c r="J265" s="108"/>
      <c r="K265" s="166"/>
      <c r="L265" s="108"/>
      <c r="M265" s="166"/>
      <c r="N265" s="166">
        <f t="shared" si="12"/>
        <v>0</v>
      </c>
      <c r="O265" s="166" t="e">
        <f t="shared" si="13"/>
        <v>#DIV/0!</v>
      </c>
      <c r="P265" s="167">
        <f t="shared" si="14"/>
        <v>0</v>
      </c>
    </row>
    <row r="266" spans="1:16" s="31" customFormat="1" ht="13.5" customHeight="1" x14ac:dyDescent="0.2">
      <c r="A266" s="105"/>
      <c r="B266" s="151"/>
      <c r="C266" s="152"/>
      <c r="D266" s="43" t="s">
        <v>362</v>
      </c>
      <c r="E266" s="44" t="s">
        <v>503</v>
      </c>
      <c r="F266" s="45"/>
      <c r="G266" s="165"/>
      <c r="H266" s="108" t="s">
        <v>539</v>
      </c>
      <c r="I266" s="109">
        <v>0</v>
      </c>
      <c r="J266" s="108"/>
      <c r="K266" s="166"/>
      <c r="L266" s="108"/>
      <c r="M266" s="166"/>
      <c r="N266" s="166">
        <f t="shared" si="12"/>
        <v>0</v>
      </c>
      <c r="O266" s="166" t="e">
        <f t="shared" si="13"/>
        <v>#DIV/0!</v>
      </c>
      <c r="P266" s="167">
        <f t="shared" si="14"/>
        <v>0</v>
      </c>
    </row>
    <row r="267" spans="1:16" s="31" customFormat="1" ht="12" customHeight="1" x14ac:dyDescent="0.2">
      <c r="A267" s="168">
        <v>42</v>
      </c>
      <c r="B267" s="151" t="s">
        <v>540</v>
      </c>
      <c r="C267" s="152" t="s">
        <v>541</v>
      </c>
      <c r="D267" s="37" t="s">
        <v>542</v>
      </c>
      <c r="E267" s="38" t="s">
        <v>543</v>
      </c>
      <c r="F267" s="30" t="s">
        <v>63</v>
      </c>
      <c r="G267" s="165" t="s">
        <v>57</v>
      </c>
      <c r="H267" s="108" t="s">
        <v>544</v>
      </c>
      <c r="I267" s="109">
        <v>269.5</v>
      </c>
      <c r="J267" s="108" t="s">
        <v>59</v>
      </c>
      <c r="K267" s="166">
        <v>203.1</v>
      </c>
      <c r="L267" s="108" t="s">
        <v>60</v>
      </c>
      <c r="M267" s="166">
        <v>211</v>
      </c>
      <c r="N267" s="166">
        <f t="shared" si="12"/>
        <v>29.615348873327189</v>
      </c>
      <c r="O267" s="166">
        <f t="shared" si="13"/>
        <v>12.996788563484724</v>
      </c>
      <c r="P267" s="167">
        <f t="shared" si="14"/>
        <v>227.86666666666667</v>
      </c>
    </row>
    <row r="268" spans="1:16" s="31" customFormat="1" ht="13.5" customHeight="1" x14ac:dyDescent="0.2">
      <c r="A268" s="168"/>
      <c r="B268" s="151"/>
      <c r="C268" s="152"/>
      <c r="D268" s="40" t="s">
        <v>545</v>
      </c>
      <c r="E268" s="41" t="s">
        <v>546</v>
      </c>
      <c r="F268" s="42"/>
      <c r="G268" s="165"/>
      <c r="H268" s="108" t="s">
        <v>547</v>
      </c>
      <c r="I268" s="109">
        <v>0</v>
      </c>
      <c r="J268" s="108"/>
      <c r="K268" s="166"/>
      <c r="L268" s="108"/>
      <c r="M268" s="166"/>
      <c r="N268" s="166"/>
      <c r="O268" s="166"/>
      <c r="P268" s="167"/>
    </row>
    <row r="269" spans="1:16" s="31" customFormat="1" ht="22.5" x14ac:dyDescent="0.2">
      <c r="A269" s="168"/>
      <c r="B269" s="151"/>
      <c r="C269" s="152"/>
      <c r="D269" s="40" t="s">
        <v>530</v>
      </c>
      <c r="E269" s="41" t="s">
        <v>548</v>
      </c>
      <c r="F269" s="42"/>
      <c r="G269" s="165"/>
      <c r="H269" s="108" t="s">
        <v>549</v>
      </c>
      <c r="I269" s="109">
        <v>0</v>
      </c>
      <c r="J269" s="108"/>
      <c r="K269" s="166"/>
      <c r="L269" s="108"/>
      <c r="M269" s="166"/>
      <c r="N269" s="166"/>
      <c r="O269" s="166"/>
      <c r="P269" s="167"/>
    </row>
    <row r="270" spans="1:16" s="31" customFormat="1" ht="22.5" x14ac:dyDescent="0.2">
      <c r="A270" s="168"/>
      <c r="B270" s="151"/>
      <c r="C270" s="152"/>
      <c r="D270" s="40" t="s">
        <v>550</v>
      </c>
      <c r="E270" s="41" t="s">
        <v>551</v>
      </c>
      <c r="F270" s="42"/>
      <c r="G270" s="165"/>
      <c r="H270" s="108" t="s">
        <v>552</v>
      </c>
      <c r="I270" s="109">
        <v>0</v>
      </c>
      <c r="J270" s="108"/>
      <c r="K270" s="166"/>
      <c r="L270" s="108"/>
      <c r="M270" s="166"/>
      <c r="N270" s="166"/>
      <c r="O270" s="166"/>
      <c r="P270" s="167"/>
    </row>
    <row r="271" spans="1:16" s="31" customFormat="1" ht="22.5" x14ac:dyDescent="0.2">
      <c r="A271" s="168"/>
      <c r="B271" s="151"/>
      <c r="C271" s="152"/>
      <c r="D271" s="43" t="s">
        <v>553</v>
      </c>
      <c r="E271" s="44" t="s">
        <v>200</v>
      </c>
      <c r="F271" s="45"/>
      <c r="G271" s="165"/>
      <c r="H271" s="108" t="s">
        <v>554</v>
      </c>
      <c r="I271" s="109">
        <v>0</v>
      </c>
      <c r="J271" s="108"/>
      <c r="K271" s="166"/>
      <c r="L271" s="108"/>
      <c r="M271" s="166"/>
      <c r="N271" s="166"/>
      <c r="O271" s="166"/>
      <c r="P271" s="167"/>
    </row>
    <row r="272" spans="1:16" s="31" customFormat="1" ht="22.5" customHeight="1" x14ac:dyDescent="0.2">
      <c r="A272" s="161">
        <f>A267+1</f>
        <v>43</v>
      </c>
      <c r="B272" s="163" t="s">
        <v>555</v>
      </c>
      <c r="C272" s="164" t="s">
        <v>556</v>
      </c>
      <c r="D272" s="63" t="s">
        <v>557</v>
      </c>
      <c r="E272" s="64" t="s">
        <v>112</v>
      </c>
      <c r="F272" s="20"/>
      <c r="G272" s="114" t="s">
        <v>57</v>
      </c>
      <c r="H272" s="117" t="s">
        <v>558</v>
      </c>
      <c r="I272" s="117">
        <v>8.8000000000000007</v>
      </c>
      <c r="J272" s="117" t="s">
        <v>559</v>
      </c>
      <c r="K272" s="118">
        <v>10.9</v>
      </c>
      <c r="L272" s="117" t="s">
        <v>560</v>
      </c>
      <c r="M272" s="118">
        <v>14</v>
      </c>
      <c r="N272" s="118">
        <f t="shared" ref="N272:N335" si="15">_xlfn.STDEV.P(I272,K272,M272)</f>
        <v>2.1359359124800985</v>
      </c>
      <c r="O272" s="118">
        <f t="shared" ref="O272:O335" si="16">N272/P272*100</f>
        <v>19.014266283205622</v>
      </c>
      <c r="P272" s="119">
        <f t="shared" ref="P272:P335" si="17">(I272+K272+M272)/3</f>
        <v>11.233333333333334</v>
      </c>
    </row>
    <row r="273" spans="1:16" s="31" customFormat="1" ht="13.5" customHeight="1" x14ac:dyDescent="0.2">
      <c r="A273" s="161"/>
      <c r="B273" s="163"/>
      <c r="C273" s="164"/>
      <c r="D273" s="65" t="s">
        <v>561</v>
      </c>
      <c r="E273" s="66" t="s">
        <v>562</v>
      </c>
      <c r="F273" s="23"/>
      <c r="G273" s="114"/>
      <c r="H273" s="117"/>
      <c r="I273" s="117">
        <v>0</v>
      </c>
      <c r="J273" s="117"/>
      <c r="K273" s="118"/>
      <c r="L273" s="117"/>
      <c r="M273" s="118"/>
      <c r="N273" s="118">
        <f t="shared" si="15"/>
        <v>0</v>
      </c>
      <c r="O273" s="118" t="e">
        <f t="shared" si="16"/>
        <v>#DIV/0!</v>
      </c>
      <c r="P273" s="119">
        <f t="shared" si="17"/>
        <v>0</v>
      </c>
    </row>
    <row r="274" spans="1:16" s="31" customFormat="1" ht="13.5" customHeight="1" x14ac:dyDescent="0.2">
      <c r="A274" s="161"/>
      <c r="B274" s="163"/>
      <c r="C274" s="164"/>
      <c r="D274" s="67" t="s">
        <v>563</v>
      </c>
      <c r="E274" s="68" t="s">
        <v>112</v>
      </c>
      <c r="F274" s="69"/>
      <c r="G274" s="114"/>
      <c r="H274" s="117"/>
      <c r="I274" s="117">
        <v>0</v>
      </c>
      <c r="J274" s="117"/>
      <c r="K274" s="118"/>
      <c r="L274" s="117"/>
      <c r="M274" s="118"/>
      <c r="N274" s="118">
        <f t="shared" si="15"/>
        <v>0</v>
      </c>
      <c r="O274" s="118" t="e">
        <f t="shared" si="16"/>
        <v>#DIV/0!</v>
      </c>
      <c r="P274" s="119">
        <f t="shared" si="17"/>
        <v>0</v>
      </c>
    </row>
    <row r="275" spans="1:16" s="31" customFormat="1" ht="22.5" customHeight="1" x14ac:dyDescent="0.2">
      <c r="A275" s="156">
        <v>44</v>
      </c>
      <c r="B275" s="106" t="s">
        <v>555</v>
      </c>
      <c r="C275" s="107" t="s">
        <v>564</v>
      </c>
      <c r="D275" s="29" t="s">
        <v>557</v>
      </c>
      <c r="E275" s="29" t="s">
        <v>112</v>
      </c>
      <c r="F275" s="30"/>
      <c r="G275" s="106" t="s">
        <v>57</v>
      </c>
      <c r="H275" s="108" t="s">
        <v>558</v>
      </c>
      <c r="I275" s="108">
        <v>13.2</v>
      </c>
      <c r="J275" s="108" t="s">
        <v>559</v>
      </c>
      <c r="K275" s="109">
        <v>17.100000000000001</v>
      </c>
      <c r="L275" s="108" t="s">
        <v>560</v>
      </c>
      <c r="M275" s="109">
        <v>12</v>
      </c>
      <c r="N275" s="109">
        <f t="shared" si="15"/>
        <v>2.1771541057077264</v>
      </c>
      <c r="O275" s="109">
        <f t="shared" si="16"/>
        <v>15.440809260338487</v>
      </c>
      <c r="P275" s="110">
        <f t="shared" si="17"/>
        <v>14.1</v>
      </c>
    </row>
    <row r="276" spans="1:16" s="31" customFormat="1" ht="13.5" customHeight="1" x14ac:dyDescent="0.2">
      <c r="A276" s="156"/>
      <c r="B276" s="106"/>
      <c r="C276" s="107"/>
      <c r="D276" s="32" t="s">
        <v>561</v>
      </c>
      <c r="E276" s="32" t="s">
        <v>565</v>
      </c>
      <c r="F276" s="33"/>
      <c r="G276" s="106"/>
      <c r="H276" s="108"/>
      <c r="I276" s="108">
        <v>0</v>
      </c>
      <c r="J276" s="108"/>
      <c r="K276" s="109"/>
      <c r="L276" s="108"/>
      <c r="M276" s="109"/>
      <c r="N276" s="109">
        <f t="shared" si="15"/>
        <v>0</v>
      </c>
      <c r="O276" s="109" t="e">
        <f t="shared" si="16"/>
        <v>#DIV/0!</v>
      </c>
      <c r="P276" s="110">
        <f t="shared" si="17"/>
        <v>0</v>
      </c>
    </row>
    <row r="277" spans="1:16" s="31" customFormat="1" ht="13.5" customHeight="1" x14ac:dyDescent="0.2">
      <c r="A277" s="156"/>
      <c r="B277" s="106"/>
      <c r="C277" s="107"/>
      <c r="D277" s="35" t="s">
        <v>563</v>
      </c>
      <c r="E277" s="35" t="s">
        <v>69</v>
      </c>
      <c r="F277" s="36"/>
      <c r="G277" s="106"/>
      <c r="H277" s="108"/>
      <c r="I277" s="108">
        <v>0</v>
      </c>
      <c r="J277" s="108"/>
      <c r="K277" s="109"/>
      <c r="L277" s="108"/>
      <c r="M277" s="109"/>
      <c r="N277" s="109">
        <f t="shared" si="15"/>
        <v>0</v>
      </c>
      <c r="O277" s="109" t="e">
        <f t="shared" si="16"/>
        <v>#DIV/0!</v>
      </c>
      <c r="P277" s="110">
        <f t="shared" si="17"/>
        <v>0</v>
      </c>
    </row>
    <row r="278" spans="1:16" s="31" customFormat="1" ht="12" customHeight="1" x14ac:dyDescent="0.2">
      <c r="A278" s="156">
        <v>45</v>
      </c>
      <c r="B278" s="157" t="s">
        <v>566</v>
      </c>
      <c r="C278" s="158" t="s">
        <v>567</v>
      </c>
      <c r="D278" s="63" t="s">
        <v>322</v>
      </c>
      <c r="E278" s="64" t="s">
        <v>568</v>
      </c>
      <c r="F278" s="50"/>
      <c r="G278" s="157" t="s">
        <v>57</v>
      </c>
      <c r="H278" s="159" t="s">
        <v>558</v>
      </c>
      <c r="I278" s="159">
        <v>59.4</v>
      </c>
      <c r="J278" s="159" t="s">
        <v>559</v>
      </c>
      <c r="K278" s="160">
        <v>41.4</v>
      </c>
      <c r="L278" s="159" t="s">
        <v>560</v>
      </c>
      <c r="M278" s="160">
        <v>60</v>
      </c>
      <c r="N278" s="160">
        <f t="shared" si="15"/>
        <v>8.6301796041565417</v>
      </c>
      <c r="O278" s="160">
        <f t="shared" si="16"/>
        <v>16.101081351038324</v>
      </c>
      <c r="P278" s="110">
        <f t="shared" si="17"/>
        <v>53.6</v>
      </c>
    </row>
    <row r="279" spans="1:16" s="31" customFormat="1" ht="13.5" customHeight="1" x14ac:dyDescent="0.2">
      <c r="A279" s="156"/>
      <c r="B279" s="157"/>
      <c r="C279" s="158"/>
      <c r="D279" s="65" t="s">
        <v>569</v>
      </c>
      <c r="E279" s="66" t="s">
        <v>570</v>
      </c>
      <c r="F279" s="23"/>
      <c r="G279" s="157"/>
      <c r="H279" s="159"/>
      <c r="I279" s="159">
        <v>0</v>
      </c>
      <c r="J279" s="159"/>
      <c r="K279" s="160"/>
      <c r="L279" s="159"/>
      <c r="M279" s="160"/>
      <c r="N279" s="160">
        <f t="shared" si="15"/>
        <v>0</v>
      </c>
      <c r="O279" s="160" t="e">
        <f t="shared" si="16"/>
        <v>#DIV/0!</v>
      </c>
      <c r="P279" s="110">
        <f t="shared" si="17"/>
        <v>0</v>
      </c>
    </row>
    <row r="280" spans="1:16" s="31" customFormat="1" ht="13.5" customHeight="1" x14ac:dyDescent="0.2">
      <c r="A280" s="156"/>
      <c r="B280" s="157"/>
      <c r="C280" s="158"/>
      <c r="D280" s="65" t="s">
        <v>571</v>
      </c>
      <c r="E280" s="66" t="s">
        <v>69</v>
      </c>
      <c r="F280" s="23"/>
      <c r="G280" s="157"/>
      <c r="H280" s="159"/>
      <c r="I280" s="159">
        <v>0</v>
      </c>
      <c r="J280" s="159"/>
      <c r="K280" s="160"/>
      <c r="L280" s="159"/>
      <c r="M280" s="160"/>
      <c r="N280" s="160">
        <f t="shared" si="15"/>
        <v>0</v>
      </c>
      <c r="O280" s="160" t="e">
        <f t="shared" si="16"/>
        <v>#DIV/0!</v>
      </c>
      <c r="P280" s="110">
        <f t="shared" si="17"/>
        <v>0</v>
      </c>
    </row>
    <row r="281" spans="1:16" s="31" customFormat="1" ht="13.5" customHeight="1" x14ac:dyDescent="0.2">
      <c r="A281" s="156"/>
      <c r="B281" s="157"/>
      <c r="C281" s="158"/>
      <c r="D281" s="65" t="s">
        <v>572</v>
      </c>
      <c r="E281" s="66" t="s">
        <v>573</v>
      </c>
      <c r="F281" s="23"/>
      <c r="G281" s="157"/>
      <c r="H281" s="159"/>
      <c r="I281" s="159">
        <v>0</v>
      </c>
      <c r="J281" s="159"/>
      <c r="K281" s="160"/>
      <c r="L281" s="159"/>
      <c r="M281" s="160"/>
      <c r="N281" s="160">
        <f t="shared" si="15"/>
        <v>0</v>
      </c>
      <c r="O281" s="160" t="e">
        <f t="shared" si="16"/>
        <v>#DIV/0!</v>
      </c>
      <c r="P281" s="110">
        <f t="shared" si="17"/>
        <v>0</v>
      </c>
    </row>
    <row r="282" spans="1:16" s="31" customFormat="1" ht="22.5" x14ac:dyDescent="0.2">
      <c r="A282" s="156"/>
      <c r="B282" s="157"/>
      <c r="C282" s="158"/>
      <c r="D282" s="35" t="s">
        <v>574</v>
      </c>
      <c r="E282" s="35" t="s">
        <v>575</v>
      </c>
      <c r="F282" s="25" t="s">
        <v>63</v>
      </c>
      <c r="G282" s="157"/>
      <c r="H282" s="159"/>
      <c r="I282" s="159">
        <v>0</v>
      </c>
      <c r="J282" s="159"/>
      <c r="K282" s="160"/>
      <c r="L282" s="159"/>
      <c r="M282" s="160"/>
      <c r="N282" s="160">
        <f t="shared" si="15"/>
        <v>0</v>
      </c>
      <c r="O282" s="160" t="e">
        <f t="shared" si="16"/>
        <v>#DIV/0!</v>
      </c>
      <c r="P282" s="110">
        <f t="shared" si="17"/>
        <v>0</v>
      </c>
    </row>
    <row r="283" spans="1:16" s="31" customFormat="1" ht="12" customHeight="1" x14ac:dyDescent="0.2">
      <c r="A283" s="156">
        <v>46</v>
      </c>
      <c r="B283" s="162" t="s">
        <v>566</v>
      </c>
      <c r="C283" s="107" t="s">
        <v>567</v>
      </c>
      <c r="D283" s="29" t="s">
        <v>569</v>
      </c>
      <c r="E283" s="29" t="s">
        <v>570</v>
      </c>
      <c r="F283" s="50"/>
      <c r="G283" s="106" t="s">
        <v>57</v>
      </c>
      <c r="H283" s="108" t="s">
        <v>558</v>
      </c>
      <c r="I283" s="108">
        <v>104.5</v>
      </c>
      <c r="J283" s="108" t="s">
        <v>559</v>
      </c>
      <c r="K283" s="109">
        <v>77.7</v>
      </c>
      <c r="L283" s="108" t="s">
        <v>560</v>
      </c>
      <c r="M283" s="109">
        <v>80</v>
      </c>
      <c r="N283" s="109">
        <f t="shared" si="15"/>
        <v>12.127929199441532</v>
      </c>
      <c r="O283" s="109">
        <f t="shared" si="16"/>
        <v>13.876349198445689</v>
      </c>
      <c r="P283" s="110">
        <f t="shared" si="17"/>
        <v>87.399999999999991</v>
      </c>
    </row>
    <row r="284" spans="1:16" s="31" customFormat="1" ht="13.5" customHeight="1" x14ac:dyDescent="0.2">
      <c r="A284" s="156"/>
      <c r="B284" s="162"/>
      <c r="C284" s="107"/>
      <c r="D284" s="32" t="s">
        <v>572</v>
      </c>
      <c r="E284" s="32" t="s">
        <v>573</v>
      </c>
      <c r="F284" s="33"/>
      <c r="G284" s="106"/>
      <c r="H284" s="108"/>
      <c r="I284" s="108">
        <v>0</v>
      </c>
      <c r="J284" s="108"/>
      <c r="K284" s="109"/>
      <c r="L284" s="108"/>
      <c r="M284" s="109"/>
      <c r="N284" s="109">
        <f t="shared" si="15"/>
        <v>0</v>
      </c>
      <c r="O284" s="109" t="e">
        <f t="shared" si="16"/>
        <v>#DIV/0!</v>
      </c>
      <c r="P284" s="110">
        <f t="shared" si="17"/>
        <v>0</v>
      </c>
    </row>
    <row r="285" spans="1:16" s="31" customFormat="1" ht="13.5" customHeight="1" x14ac:dyDescent="0.2">
      <c r="A285" s="156"/>
      <c r="B285" s="162"/>
      <c r="C285" s="107"/>
      <c r="D285" s="32" t="s">
        <v>322</v>
      </c>
      <c r="E285" s="32" t="s">
        <v>568</v>
      </c>
      <c r="F285" s="33"/>
      <c r="G285" s="106"/>
      <c r="H285" s="108"/>
      <c r="I285" s="108">
        <v>0</v>
      </c>
      <c r="J285" s="108"/>
      <c r="K285" s="109"/>
      <c r="L285" s="108"/>
      <c r="M285" s="109"/>
      <c r="N285" s="109">
        <f t="shared" si="15"/>
        <v>0</v>
      </c>
      <c r="O285" s="109" t="e">
        <f t="shared" si="16"/>
        <v>#DIV/0!</v>
      </c>
      <c r="P285" s="110">
        <f t="shared" si="17"/>
        <v>0</v>
      </c>
    </row>
    <row r="286" spans="1:16" s="31" customFormat="1" ht="13.5" customHeight="1" x14ac:dyDescent="0.2">
      <c r="A286" s="156"/>
      <c r="B286" s="162"/>
      <c r="C286" s="107"/>
      <c r="D286" s="32" t="s">
        <v>576</v>
      </c>
      <c r="E286" s="32" t="s">
        <v>577</v>
      </c>
      <c r="F286" s="23" t="s">
        <v>63</v>
      </c>
      <c r="G286" s="106"/>
      <c r="H286" s="108"/>
      <c r="I286" s="108">
        <v>0</v>
      </c>
      <c r="J286" s="108"/>
      <c r="K286" s="109"/>
      <c r="L286" s="108"/>
      <c r="M286" s="109"/>
      <c r="N286" s="109">
        <f t="shared" si="15"/>
        <v>0</v>
      </c>
      <c r="O286" s="109" t="e">
        <f t="shared" si="16"/>
        <v>#DIV/0!</v>
      </c>
      <c r="P286" s="110">
        <f t="shared" si="17"/>
        <v>0</v>
      </c>
    </row>
    <row r="287" spans="1:16" s="31" customFormat="1" ht="33.75" x14ac:dyDescent="0.2">
      <c r="A287" s="156"/>
      <c r="B287" s="162"/>
      <c r="C287" s="107"/>
      <c r="D287" s="35" t="s">
        <v>578</v>
      </c>
      <c r="E287" s="35" t="s">
        <v>579</v>
      </c>
      <c r="F287" s="36"/>
      <c r="G287" s="106"/>
      <c r="H287" s="108"/>
      <c r="I287" s="108">
        <v>0</v>
      </c>
      <c r="J287" s="108"/>
      <c r="K287" s="109"/>
      <c r="L287" s="108"/>
      <c r="M287" s="109"/>
      <c r="N287" s="109">
        <f t="shared" si="15"/>
        <v>0</v>
      </c>
      <c r="O287" s="109" t="e">
        <f t="shared" si="16"/>
        <v>#DIV/0!</v>
      </c>
      <c r="P287" s="110">
        <f t="shared" si="17"/>
        <v>0</v>
      </c>
    </row>
    <row r="288" spans="1:16" s="31" customFormat="1" ht="12" customHeight="1" x14ac:dyDescent="0.2">
      <c r="A288" s="156">
        <v>47</v>
      </c>
      <c r="B288" s="106" t="s">
        <v>566</v>
      </c>
      <c r="C288" s="107" t="s">
        <v>567</v>
      </c>
      <c r="D288" s="29" t="s">
        <v>569</v>
      </c>
      <c r="E288" s="29" t="s">
        <v>570</v>
      </c>
      <c r="F288" s="50"/>
      <c r="G288" s="106" t="s">
        <v>57</v>
      </c>
      <c r="H288" s="108" t="s">
        <v>558</v>
      </c>
      <c r="I288" s="108">
        <v>59.4</v>
      </c>
      <c r="J288" s="108" t="s">
        <v>559</v>
      </c>
      <c r="K288" s="109">
        <v>64</v>
      </c>
      <c r="L288" s="108" t="s">
        <v>560</v>
      </c>
      <c r="M288" s="109">
        <v>80</v>
      </c>
      <c r="N288" s="109">
        <f t="shared" si="15"/>
        <v>8.8287409445892298</v>
      </c>
      <c r="O288" s="109">
        <f t="shared" si="16"/>
        <v>13.021741806178804</v>
      </c>
      <c r="P288" s="110">
        <f t="shared" si="17"/>
        <v>67.8</v>
      </c>
    </row>
    <row r="289" spans="1:16" s="31" customFormat="1" ht="13.5" customHeight="1" x14ac:dyDescent="0.2">
      <c r="A289" s="156"/>
      <c r="B289" s="106"/>
      <c r="C289" s="107"/>
      <c r="D289" s="32" t="s">
        <v>572</v>
      </c>
      <c r="E289" s="32" t="s">
        <v>573</v>
      </c>
      <c r="F289" s="33"/>
      <c r="G289" s="106"/>
      <c r="H289" s="108"/>
      <c r="I289" s="108">
        <v>0</v>
      </c>
      <c r="J289" s="108"/>
      <c r="K289" s="109"/>
      <c r="L289" s="108"/>
      <c r="M289" s="109"/>
      <c r="N289" s="109">
        <f t="shared" si="15"/>
        <v>0</v>
      </c>
      <c r="O289" s="109" t="e">
        <f t="shared" si="16"/>
        <v>#DIV/0!</v>
      </c>
      <c r="P289" s="110">
        <f t="shared" si="17"/>
        <v>0</v>
      </c>
    </row>
    <row r="290" spans="1:16" s="31" customFormat="1" ht="13.5" customHeight="1" x14ac:dyDescent="0.2">
      <c r="A290" s="156"/>
      <c r="B290" s="106"/>
      <c r="C290" s="107"/>
      <c r="D290" s="32" t="s">
        <v>322</v>
      </c>
      <c r="E290" s="32" t="s">
        <v>580</v>
      </c>
      <c r="F290" s="33"/>
      <c r="G290" s="106"/>
      <c r="H290" s="108"/>
      <c r="I290" s="108">
        <v>0</v>
      </c>
      <c r="J290" s="108"/>
      <c r="K290" s="109"/>
      <c r="L290" s="108"/>
      <c r="M290" s="109"/>
      <c r="N290" s="109">
        <f t="shared" si="15"/>
        <v>0</v>
      </c>
      <c r="O290" s="109" t="e">
        <f t="shared" si="16"/>
        <v>#DIV/0!</v>
      </c>
      <c r="P290" s="110">
        <f t="shared" si="17"/>
        <v>0</v>
      </c>
    </row>
    <row r="291" spans="1:16" s="31" customFormat="1" ht="13.5" customHeight="1" x14ac:dyDescent="0.2">
      <c r="A291" s="156"/>
      <c r="B291" s="106"/>
      <c r="C291" s="107"/>
      <c r="D291" s="32" t="s">
        <v>576</v>
      </c>
      <c r="E291" s="32" t="s">
        <v>577</v>
      </c>
      <c r="F291" s="23" t="s">
        <v>63</v>
      </c>
      <c r="G291" s="106"/>
      <c r="H291" s="108"/>
      <c r="I291" s="108">
        <v>0</v>
      </c>
      <c r="J291" s="108"/>
      <c r="K291" s="109"/>
      <c r="L291" s="108"/>
      <c r="M291" s="109"/>
      <c r="N291" s="109">
        <f t="shared" si="15"/>
        <v>0</v>
      </c>
      <c r="O291" s="109" t="e">
        <f t="shared" si="16"/>
        <v>#DIV/0!</v>
      </c>
      <c r="P291" s="110">
        <f t="shared" si="17"/>
        <v>0</v>
      </c>
    </row>
    <row r="292" spans="1:16" s="31" customFormat="1" ht="33.75" x14ac:dyDescent="0.2">
      <c r="A292" s="156"/>
      <c r="B292" s="106"/>
      <c r="C292" s="107"/>
      <c r="D292" s="35" t="s">
        <v>578</v>
      </c>
      <c r="E292" s="35" t="s">
        <v>579</v>
      </c>
      <c r="F292" s="36"/>
      <c r="G292" s="106"/>
      <c r="H292" s="108"/>
      <c r="I292" s="108">
        <v>0</v>
      </c>
      <c r="J292" s="108"/>
      <c r="K292" s="109"/>
      <c r="L292" s="108"/>
      <c r="M292" s="109"/>
      <c r="N292" s="109">
        <f t="shared" si="15"/>
        <v>0</v>
      </c>
      <c r="O292" s="109" t="e">
        <f t="shared" si="16"/>
        <v>#DIV/0!</v>
      </c>
      <c r="P292" s="110">
        <f t="shared" si="17"/>
        <v>0</v>
      </c>
    </row>
    <row r="293" spans="1:16" s="31" customFormat="1" ht="12" customHeight="1" x14ac:dyDescent="0.2">
      <c r="A293" s="156">
        <v>48</v>
      </c>
      <c r="B293" s="106" t="s">
        <v>581</v>
      </c>
      <c r="C293" s="107" t="s">
        <v>582</v>
      </c>
      <c r="D293" s="29" t="s">
        <v>166</v>
      </c>
      <c r="E293" s="29" t="s">
        <v>583</v>
      </c>
      <c r="F293" s="30"/>
      <c r="G293" s="106" t="s">
        <v>57</v>
      </c>
      <c r="H293" s="108" t="s">
        <v>558</v>
      </c>
      <c r="I293" s="108">
        <v>75.900000000000006</v>
      </c>
      <c r="J293" s="108" t="s">
        <v>559</v>
      </c>
      <c r="K293" s="109">
        <v>94.5</v>
      </c>
      <c r="L293" s="108" t="s">
        <v>560</v>
      </c>
      <c r="M293" s="109">
        <v>74</v>
      </c>
      <c r="N293" s="109">
        <f t="shared" si="15"/>
        <v>9.2485434288625328</v>
      </c>
      <c r="O293" s="109">
        <f t="shared" si="16"/>
        <v>11.352549217098035</v>
      </c>
      <c r="P293" s="110">
        <f t="shared" si="17"/>
        <v>81.466666666666669</v>
      </c>
    </row>
    <row r="294" spans="1:16" s="31" customFormat="1" ht="22.5" x14ac:dyDescent="0.2">
      <c r="A294" s="156"/>
      <c r="B294" s="106"/>
      <c r="C294" s="107"/>
      <c r="D294" s="32" t="s">
        <v>584</v>
      </c>
      <c r="E294" s="32" t="s">
        <v>112</v>
      </c>
      <c r="F294" s="33"/>
      <c r="G294" s="106"/>
      <c r="H294" s="108"/>
      <c r="I294" s="108">
        <v>0</v>
      </c>
      <c r="J294" s="108"/>
      <c r="K294" s="109"/>
      <c r="L294" s="108"/>
      <c r="M294" s="109"/>
      <c r="N294" s="109">
        <f t="shared" si="15"/>
        <v>0</v>
      </c>
      <c r="O294" s="109" t="e">
        <f t="shared" si="16"/>
        <v>#DIV/0!</v>
      </c>
      <c r="P294" s="110">
        <f t="shared" si="17"/>
        <v>0</v>
      </c>
    </row>
    <row r="295" spans="1:16" s="31" customFormat="1" ht="13.5" customHeight="1" x14ac:dyDescent="0.2">
      <c r="A295" s="156"/>
      <c r="B295" s="106"/>
      <c r="C295" s="107"/>
      <c r="D295" s="32" t="s">
        <v>585</v>
      </c>
      <c r="E295" s="32" t="s">
        <v>69</v>
      </c>
      <c r="F295" s="33"/>
      <c r="G295" s="106"/>
      <c r="H295" s="108"/>
      <c r="I295" s="108">
        <v>0</v>
      </c>
      <c r="J295" s="108"/>
      <c r="K295" s="109"/>
      <c r="L295" s="108"/>
      <c r="M295" s="109"/>
      <c r="N295" s="109">
        <f t="shared" si="15"/>
        <v>0</v>
      </c>
      <c r="O295" s="109" t="e">
        <f t="shared" si="16"/>
        <v>#DIV/0!</v>
      </c>
      <c r="P295" s="110">
        <f t="shared" si="17"/>
        <v>0</v>
      </c>
    </row>
    <row r="296" spans="1:16" s="31" customFormat="1" ht="13.5" customHeight="1" x14ac:dyDescent="0.2">
      <c r="A296" s="156"/>
      <c r="B296" s="106"/>
      <c r="C296" s="107"/>
      <c r="D296" s="32" t="s">
        <v>586</v>
      </c>
      <c r="E296" s="32" t="s">
        <v>587</v>
      </c>
      <c r="F296" s="23" t="s">
        <v>63</v>
      </c>
      <c r="G296" s="106"/>
      <c r="H296" s="108"/>
      <c r="I296" s="108">
        <v>0</v>
      </c>
      <c r="J296" s="108"/>
      <c r="K296" s="109"/>
      <c r="L296" s="108"/>
      <c r="M296" s="109"/>
      <c r="N296" s="109">
        <f t="shared" si="15"/>
        <v>0</v>
      </c>
      <c r="O296" s="109" t="e">
        <f t="shared" si="16"/>
        <v>#DIV/0!</v>
      </c>
      <c r="P296" s="110">
        <f t="shared" si="17"/>
        <v>0</v>
      </c>
    </row>
    <row r="297" spans="1:16" s="31" customFormat="1" ht="13.5" customHeight="1" x14ac:dyDescent="0.2">
      <c r="A297" s="156"/>
      <c r="B297" s="106"/>
      <c r="C297" s="107"/>
      <c r="D297" s="32" t="s">
        <v>588</v>
      </c>
      <c r="E297" s="32" t="s">
        <v>589</v>
      </c>
      <c r="F297" s="33"/>
      <c r="G297" s="106"/>
      <c r="H297" s="108"/>
      <c r="I297" s="108">
        <v>0</v>
      </c>
      <c r="J297" s="108"/>
      <c r="K297" s="109"/>
      <c r="L297" s="108"/>
      <c r="M297" s="109"/>
      <c r="N297" s="109">
        <f t="shared" si="15"/>
        <v>0</v>
      </c>
      <c r="O297" s="109" t="e">
        <f t="shared" si="16"/>
        <v>#DIV/0!</v>
      </c>
      <c r="P297" s="110">
        <f t="shared" si="17"/>
        <v>0</v>
      </c>
    </row>
    <row r="298" spans="1:16" s="31" customFormat="1" ht="13.5" customHeight="1" x14ac:dyDescent="0.2">
      <c r="A298" s="156"/>
      <c r="B298" s="106"/>
      <c r="C298" s="107"/>
      <c r="D298" s="32" t="s">
        <v>71</v>
      </c>
      <c r="E298" s="32" t="s">
        <v>95</v>
      </c>
      <c r="F298" s="33"/>
      <c r="G298" s="106"/>
      <c r="H298" s="108"/>
      <c r="I298" s="108">
        <v>0</v>
      </c>
      <c r="J298" s="108"/>
      <c r="K298" s="109"/>
      <c r="L298" s="108"/>
      <c r="M298" s="109"/>
      <c r="N298" s="109">
        <f t="shared" si="15"/>
        <v>0</v>
      </c>
      <c r="O298" s="109" t="e">
        <f t="shared" si="16"/>
        <v>#DIV/0!</v>
      </c>
      <c r="P298" s="110">
        <f t="shared" si="17"/>
        <v>0</v>
      </c>
    </row>
    <row r="299" spans="1:16" s="31" customFormat="1" ht="13.5" customHeight="1" x14ac:dyDescent="0.2">
      <c r="A299" s="156"/>
      <c r="B299" s="106"/>
      <c r="C299" s="107"/>
      <c r="D299" s="32" t="s">
        <v>65</v>
      </c>
      <c r="E299" s="32" t="s">
        <v>590</v>
      </c>
      <c r="F299" s="33"/>
      <c r="G299" s="106"/>
      <c r="H299" s="108"/>
      <c r="I299" s="108">
        <v>0</v>
      </c>
      <c r="J299" s="108"/>
      <c r="K299" s="109"/>
      <c r="L299" s="108"/>
      <c r="M299" s="109"/>
      <c r="N299" s="109">
        <f t="shared" si="15"/>
        <v>0</v>
      </c>
      <c r="O299" s="109" t="e">
        <f t="shared" si="16"/>
        <v>#DIV/0!</v>
      </c>
      <c r="P299" s="110">
        <f t="shared" si="17"/>
        <v>0</v>
      </c>
    </row>
    <row r="300" spans="1:16" s="31" customFormat="1" ht="17.25" customHeight="1" x14ac:dyDescent="0.2">
      <c r="A300" s="156"/>
      <c r="B300" s="106"/>
      <c r="C300" s="107"/>
      <c r="D300" s="32" t="s">
        <v>591</v>
      </c>
      <c r="E300" s="32" t="s">
        <v>592</v>
      </c>
      <c r="F300" s="33"/>
      <c r="G300" s="106"/>
      <c r="H300" s="108"/>
      <c r="I300" s="108">
        <v>0</v>
      </c>
      <c r="J300" s="108"/>
      <c r="K300" s="109"/>
      <c r="L300" s="108"/>
      <c r="M300" s="109"/>
      <c r="N300" s="109">
        <f t="shared" si="15"/>
        <v>0</v>
      </c>
      <c r="O300" s="109" t="e">
        <f t="shared" si="16"/>
        <v>#DIV/0!</v>
      </c>
      <c r="P300" s="110">
        <f t="shared" si="17"/>
        <v>0</v>
      </c>
    </row>
    <row r="301" spans="1:16" s="31" customFormat="1" ht="17.25" customHeight="1" x14ac:dyDescent="0.2">
      <c r="A301" s="156"/>
      <c r="B301" s="106"/>
      <c r="C301" s="107"/>
      <c r="D301" s="35" t="s">
        <v>593</v>
      </c>
      <c r="E301" s="35" t="s">
        <v>594</v>
      </c>
      <c r="F301" s="36"/>
      <c r="G301" s="106"/>
      <c r="H301" s="108"/>
      <c r="I301" s="108">
        <v>0</v>
      </c>
      <c r="J301" s="108"/>
      <c r="K301" s="109"/>
      <c r="L301" s="108"/>
      <c r="M301" s="109"/>
      <c r="N301" s="109">
        <f t="shared" si="15"/>
        <v>0</v>
      </c>
      <c r="O301" s="109" t="e">
        <f t="shared" si="16"/>
        <v>#DIV/0!</v>
      </c>
      <c r="P301" s="110">
        <f t="shared" si="17"/>
        <v>0</v>
      </c>
    </row>
    <row r="302" spans="1:16" s="31" customFormat="1" ht="12" customHeight="1" x14ac:dyDescent="0.2">
      <c r="A302" s="156">
        <v>49</v>
      </c>
      <c r="B302" s="106" t="s">
        <v>581</v>
      </c>
      <c r="C302" s="107" t="s">
        <v>582</v>
      </c>
      <c r="D302" s="29" t="s">
        <v>166</v>
      </c>
      <c r="E302" s="29" t="s">
        <v>583</v>
      </c>
      <c r="F302" s="30"/>
      <c r="G302" s="106" t="s">
        <v>57</v>
      </c>
      <c r="H302" s="108" t="s">
        <v>558</v>
      </c>
      <c r="I302" s="108">
        <v>33</v>
      </c>
      <c r="J302" s="108" t="s">
        <v>559</v>
      </c>
      <c r="K302" s="109">
        <v>36.700000000000003</v>
      </c>
      <c r="L302" s="108" t="s">
        <v>560</v>
      </c>
      <c r="M302" s="109">
        <v>45</v>
      </c>
      <c r="N302" s="109">
        <f t="shared" si="15"/>
        <v>5.0175248435414597</v>
      </c>
      <c r="O302" s="109">
        <f t="shared" si="16"/>
        <v>13.123430279533025</v>
      </c>
      <c r="P302" s="110">
        <f t="shared" si="17"/>
        <v>38.233333333333334</v>
      </c>
    </row>
    <row r="303" spans="1:16" s="31" customFormat="1" ht="22.5" x14ac:dyDescent="0.2">
      <c r="A303" s="156"/>
      <c r="B303" s="106"/>
      <c r="C303" s="107"/>
      <c r="D303" s="32" t="s">
        <v>584</v>
      </c>
      <c r="E303" s="32" t="s">
        <v>112</v>
      </c>
      <c r="F303" s="33"/>
      <c r="G303" s="106"/>
      <c r="H303" s="108"/>
      <c r="I303" s="108">
        <v>0</v>
      </c>
      <c r="J303" s="108"/>
      <c r="K303" s="109"/>
      <c r="L303" s="108"/>
      <c r="M303" s="109"/>
      <c r="N303" s="109">
        <f t="shared" si="15"/>
        <v>0</v>
      </c>
      <c r="O303" s="109" t="e">
        <f t="shared" si="16"/>
        <v>#DIV/0!</v>
      </c>
      <c r="P303" s="110">
        <f t="shared" si="17"/>
        <v>0</v>
      </c>
    </row>
    <row r="304" spans="1:16" s="31" customFormat="1" ht="13.5" customHeight="1" x14ac:dyDescent="0.2">
      <c r="A304" s="156"/>
      <c r="B304" s="106"/>
      <c r="C304" s="107"/>
      <c r="D304" s="32" t="s">
        <v>545</v>
      </c>
      <c r="E304" s="32" t="s">
        <v>159</v>
      </c>
      <c r="F304" s="33"/>
      <c r="G304" s="106"/>
      <c r="H304" s="108"/>
      <c r="I304" s="108">
        <v>0</v>
      </c>
      <c r="J304" s="108"/>
      <c r="K304" s="109"/>
      <c r="L304" s="108"/>
      <c r="M304" s="109"/>
      <c r="N304" s="109">
        <f t="shared" si="15"/>
        <v>0</v>
      </c>
      <c r="O304" s="109" t="e">
        <f t="shared" si="16"/>
        <v>#DIV/0!</v>
      </c>
      <c r="P304" s="110">
        <f t="shared" si="17"/>
        <v>0</v>
      </c>
    </row>
    <row r="305" spans="1:16" s="31" customFormat="1" ht="13.5" customHeight="1" x14ac:dyDescent="0.2">
      <c r="A305" s="156"/>
      <c r="B305" s="106"/>
      <c r="C305" s="107"/>
      <c r="D305" s="32" t="s">
        <v>71</v>
      </c>
      <c r="E305" s="32" t="s">
        <v>95</v>
      </c>
      <c r="F305" s="33"/>
      <c r="G305" s="106"/>
      <c r="H305" s="108"/>
      <c r="I305" s="108">
        <v>0</v>
      </c>
      <c r="J305" s="108"/>
      <c r="K305" s="109"/>
      <c r="L305" s="108"/>
      <c r="M305" s="109"/>
      <c r="N305" s="109">
        <f t="shared" si="15"/>
        <v>0</v>
      </c>
      <c r="O305" s="109" t="e">
        <f t="shared" si="16"/>
        <v>#DIV/0!</v>
      </c>
      <c r="P305" s="110">
        <f t="shared" si="17"/>
        <v>0</v>
      </c>
    </row>
    <row r="306" spans="1:16" s="31" customFormat="1" ht="13.5" customHeight="1" x14ac:dyDescent="0.2">
      <c r="A306" s="156"/>
      <c r="B306" s="106"/>
      <c r="C306" s="107"/>
      <c r="D306" s="32" t="s">
        <v>585</v>
      </c>
      <c r="E306" s="32" t="s">
        <v>69</v>
      </c>
      <c r="F306" s="33"/>
      <c r="G306" s="106"/>
      <c r="H306" s="108"/>
      <c r="I306" s="108">
        <v>0</v>
      </c>
      <c r="J306" s="108"/>
      <c r="K306" s="109"/>
      <c r="L306" s="108"/>
      <c r="M306" s="109"/>
      <c r="N306" s="109">
        <f t="shared" si="15"/>
        <v>0</v>
      </c>
      <c r="O306" s="109" t="e">
        <f t="shared" si="16"/>
        <v>#DIV/0!</v>
      </c>
      <c r="P306" s="110">
        <f t="shared" si="17"/>
        <v>0</v>
      </c>
    </row>
    <row r="307" spans="1:16" s="31" customFormat="1" ht="13.5" customHeight="1" x14ac:dyDescent="0.2">
      <c r="A307" s="156"/>
      <c r="B307" s="106"/>
      <c r="C307" s="107"/>
      <c r="D307" s="32" t="s">
        <v>586</v>
      </c>
      <c r="E307" s="32" t="s">
        <v>587</v>
      </c>
      <c r="F307" s="23" t="s">
        <v>63</v>
      </c>
      <c r="G307" s="106"/>
      <c r="H307" s="108"/>
      <c r="I307" s="108">
        <v>0</v>
      </c>
      <c r="J307" s="108"/>
      <c r="K307" s="109"/>
      <c r="L307" s="108"/>
      <c r="M307" s="109"/>
      <c r="N307" s="109">
        <f t="shared" si="15"/>
        <v>0</v>
      </c>
      <c r="O307" s="109" t="e">
        <f t="shared" si="16"/>
        <v>#DIV/0!</v>
      </c>
      <c r="P307" s="110">
        <f t="shared" si="17"/>
        <v>0</v>
      </c>
    </row>
    <row r="308" spans="1:16" s="31" customFormat="1" ht="13.5" customHeight="1" x14ac:dyDescent="0.2">
      <c r="A308" s="156"/>
      <c r="B308" s="106"/>
      <c r="C308" s="107"/>
      <c r="D308" s="32" t="s">
        <v>588</v>
      </c>
      <c r="E308" s="32" t="s">
        <v>568</v>
      </c>
      <c r="F308" s="23"/>
      <c r="G308" s="106"/>
      <c r="H308" s="108"/>
      <c r="I308" s="108">
        <v>0</v>
      </c>
      <c r="J308" s="108"/>
      <c r="K308" s="109"/>
      <c r="L308" s="108"/>
      <c r="M308" s="109"/>
      <c r="N308" s="109">
        <f t="shared" si="15"/>
        <v>0</v>
      </c>
      <c r="O308" s="109" t="e">
        <f t="shared" si="16"/>
        <v>#DIV/0!</v>
      </c>
      <c r="P308" s="110">
        <f t="shared" si="17"/>
        <v>0</v>
      </c>
    </row>
    <row r="309" spans="1:16" s="31" customFormat="1" ht="13.5" customHeight="1" x14ac:dyDescent="0.2">
      <c r="A309" s="156"/>
      <c r="B309" s="106"/>
      <c r="C309" s="107"/>
      <c r="D309" s="35" t="s">
        <v>595</v>
      </c>
      <c r="E309" s="35" t="s">
        <v>596</v>
      </c>
      <c r="F309" s="25"/>
      <c r="G309" s="106"/>
      <c r="H309" s="108"/>
      <c r="I309" s="108">
        <v>0</v>
      </c>
      <c r="J309" s="108"/>
      <c r="K309" s="109"/>
      <c r="L309" s="108"/>
      <c r="M309" s="109"/>
      <c r="N309" s="109">
        <f t="shared" si="15"/>
        <v>0</v>
      </c>
      <c r="O309" s="109" t="e">
        <f t="shared" si="16"/>
        <v>#DIV/0!</v>
      </c>
      <c r="P309" s="110">
        <f t="shared" si="17"/>
        <v>0</v>
      </c>
    </row>
    <row r="310" spans="1:16" s="31" customFormat="1" ht="12" customHeight="1" x14ac:dyDescent="0.2">
      <c r="A310" s="156">
        <v>50</v>
      </c>
      <c r="B310" s="106" t="s">
        <v>581</v>
      </c>
      <c r="C310" s="107" t="s">
        <v>582</v>
      </c>
      <c r="D310" s="29" t="s">
        <v>166</v>
      </c>
      <c r="E310" s="29" t="s">
        <v>583</v>
      </c>
      <c r="F310" s="30"/>
      <c r="G310" s="106" t="s">
        <v>57</v>
      </c>
      <c r="H310" s="108" t="s">
        <v>558</v>
      </c>
      <c r="I310" s="108">
        <v>33</v>
      </c>
      <c r="J310" s="108" t="s">
        <v>559</v>
      </c>
      <c r="K310" s="109">
        <v>36.700000000000003</v>
      </c>
      <c r="L310" s="108" t="s">
        <v>560</v>
      </c>
      <c r="M310" s="109">
        <v>45</v>
      </c>
      <c r="N310" s="109">
        <f t="shared" si="15"/>
        <v>5.0175248435414597</v>
      </c>
      <c r="O310" s="109">
        <f t="shared" si="16"/>
        <v>13.123430279533025</v>
      </c>
      <c r="P310" s="110">
        <f t="shared" si="17"/>
        <v>38.233333333333334</v>
      </c>
    </row>
    <row r="311" spans="1:16" s="31" customFormat="1" ht="22.5" x14ac:dyDescent="0.2">
      <c r="A311" s="156"/>
      <c r="B311" s="106"/>
      <c r="C311" s="107"/>
      <c r="D311" s="32" t="s">
        <v>584</v>
      </c>
      <c r="E311" s="32" t="s">
        <v>112</v>
      </c>
      <c r="F311" s="33"/>
      <c r="G311" s="106"/>
      <c r="H311" s="108"/>
      <c r="I311" s="108">
        <v>0</v>
      </c>
      <c r="J311" s="108"/>
      <c r="K311" s="109"/>
      <c r="L311" s="108"/>
      <c r="M311" s="109"/>
      <c r="N311" s="109">
        <f t="shared" si="15"/>
        <v>0</v>
      </c>
      <c r="O311" s="109" t="e">
        <f t="shared" si="16"/>
        <v>#DIV/0!</v>
      </c>
      <c r="P311" s="110">
        <f t="shared" si="17"/>
        <v>0</v>
      </c>
    </row>
    <row r="312" spans="1:16" s="31" customFormat="1" ht="13.5" customHeight="1" x14ac:dyDescent="0.2">
      <c r="A312" s="156"/>
      <c r="B312" s="106"/>
      <c r="C312" s="107"/>
      <c r="D312" s="32" t="s">
        <v>545</v>
      </c>
      <c r="E312" s="32" t="s">
        <v>159</v>
      </c>
      <c r="F312" s="33"/>
      <c r="G312" s="106"/>
      <c r="H312" s="108"/>
      <c r="I312" s="108">
        <v>0</v>
      </c>
      <c r="J312" s="108"/>
      <c r="K312" s="109"/>
      <c r="L312" s="108"/>
      <c r="M312" s="109"/>
      <c r="N312" s="109">
        <f t="shared" si="15"/>
        <v>0</v>
      </c>
      <c r="O312" s="109" t="e">
        <f t="shared" si="16"/>
        <v>#DIV/0!</v>
      </c>
      <c r="P312" s="110">
        <f t="shared" si="17"/>
        <v>0</v>
      </c>
    </row>
    <row r="313" spans="1:16" s="31" customFormat="1" ht="13.5" customHeight="1" x14ac:dyDescent="0.2">
      <c r="A313" s="156"/>
      <c r="B313" s="106"/>
      <c r="C313" s="107"/>
      <c r="D313" s="32" t="s">
        <v>71</v>
      </c>
      <c r="E313" s="32" t="s">
        <v>95</v>
      </c>
      <c r="F313" s="33"/>
      <c r="G313" s="106"/>
      <c r="H313" s="108"/>
      <c r="I313" s="108">
        <v>0</v>
      </c>
      <c r="J313" s="108"/>
      <c r="K313" s="109"/>
      <c r="L313" s="108"/>
      <c r="M313" s="109"/>
      <c r="N313" s="109">
        <f t="shared" si="15"/>
        <v>0</v>
      </c>
      <c r="O313" s="109" t="e">
        <f t="shared" si="16"/>
        <v>#DIV/0!</v>
      </c>
      <c r="P313" s="110">
        <f t="shared" si="17"/>
        <v>0</v>
      </c>
    </row>
    <row r="314" spans="1:16" s="31" customFormat="1" ht="13.5" customHeight="1" x14ac:dyDescent="0.2">
      <c r="A314" s="156"/>
      <c r="B314" s="106"/>
      <c r="C314" s="107"/>
      <c r="D314" s="32" t="s">
        <v>585</v>
      </c>
      <c r="E314" s="32" t="s">
        <v>69</v>
      </c>
      <c r="F314" s="33"/>
      <c r="G314" s="106"/>
      <c r="H314" s="108"/>
      <c r="I314" s="108">
        <v>0</v>
      </c>
      <c r="J314" s="108"/>
      <c r="K314" s="109"/>
      <c r="L314" s="108"/>
      <c r="M314" s="109"/>
      <c r="N314" s="109">
        <f t="shared" si="15"/>
        <v>0</v>
      </c>
      <c r="O314" s="109" t="e">
        <f t="shared" si="16"/>
        <v>#DIV/0!</v>
      </c>
      <c r="P314" s="110">
        <f t="shared" si="17"/>
        <v>0</v>
      </c>
    </row>
    <row r="315" spans="1:16" s="31" customFormat="1" ht="13.5" customHeight="1" x14ac:dyDescent="0.2">
      <c r="A315" s="156"/>
      <c r="B315" s="106"/>
      <c r="C315" s="107"/>
      <c r="D315" s="32" t="s">
        <v>586</v>
      </c>
      <c r="E315" s="32" t="s">
        <v>587</v>
      </c>
      <c r="F315" s="23" t="s">
        <v>63</v>
      </c>
      <c r="G315" s="106"/>
      <c r="H315" s="108"/>
      <c r="I315" s="108">
        <v>0</v>
      </c>
      <c r="J315" s="108"/>
      <c r="K315" s="109"/>
      <c r="L315" s="108"/>
      <c r="M315" s="109"/>
      <c r="N315" s="109">
        <f t="shared" si="15"/>
        <v>0</v>
      </c>
      <c r="O315" s="109" t="e">
        <f t="shared" si="16"/>
        <v>#DIV/0!</v>
      </c>
      <c r="P315" s="110">
        <f t="shared" si="17"/>
        <v>0</v>
      </c>
    </row>
    <row r="316" spans="1:16" s="31" customFormat="1" ht="13.5" customHeight="1" x14ac:dyDescent="0.2">
      <c r="A316" s="156"/>
      <c r="B316" s="106"/>
      <c r="C316" s="107"/>
      <c r="D316" s="32" t="s">
        <v>588</v>
      </c>
      <c r="E316" s="32" t="s">
        <v>589</v>
      </c>
      <c r="F316" s="23"/>
      <c r="G316" s="106"/>
      <c r="H316" s="108"/>
      <c r="I316" s="108">
        <v>0</v>
      </c>
      <c r="J316" s="108"/>
      <c r="K316" s="109"/>
      <c r="L316" s="108"/>
      <c r="M316" s="109"/>
      <c r="N316" s="109">
        <f t="shared" si="15"/>
        <v>0</v>
      </c>
      <c r="O316" s="109" t="e">
        <f t="shared" si="16"/>
        <v>#DIV/0!</v>
      </c>
      <c r="P316" s="110">
        <f t="shared" si="17"/>
        <v>0</v>
      </c>
    </row>
    <row r="317" spans="1:16" s="31" customFormat="1" ht="13.5" customHeight="1" x14ac:dyDescent="0.2">
      <c r="A317" s="156"/>
      <c r="B317" s="106"/>
      <c r="C317" s="107"/>
      <c r="D317" s="35" t="s">
        <v>595</v>
      </c>
      <c r="E317" s="35" t="s">
        <v>596</v>
      </c>
      <c r="F317" s="25"/>
      <c r="G317" s="106"/>
      <c r="H317" s="108"/>
      <c r="I317" s="108">
        <v>0</v>
      </c>
      <c r="J317" s="108"/>
      <c r="K317" s="109"/>
      <c r="L317" s="108"/>
      <c r="M317" s="109"/>
      <c r="N317" s="109">
        <f t="shared" si="15"/>
        <v>0</v>
      </c>
      <c r="O317" s="109" t="e">
        <f t="shared" si="16"/>
        <v>#DIV/0!</v>
      </c>
      <c r="P317" s="110">
        <f t="shared" si="17"/>
        <v>0</v>
      </c>
    </row>
    <row r="318" spans="1:16" s="31" customFormat="1" ht="12" customHeight="1" x14ac:dyDescent="0.2">
      <c r="A318" s="156">
        <v>51</v>
      </c>
      <c r="B318" s="106" t="s">
        <v>581</v>
      </c>
      <c r="C318" s="107" t="s">
        <v>597</v>
      </c>
      <c r="D318" s="29" t="s">
        <v>585</v>
      </c>
      <c r="E318" s="29" t="s">
        <v>69</v>
      </c>
      <c r="F318" s="30"/>
      <c r="G318" s="157" t="s">
        <v>57</v>
      </c>
      <c r="H318" s="159" t="s">
        <v>558</v>
      </c>
      <c r="I318" s="159">
        <v>27.5</v>
      </c>
      <c r="J318" s="159" t="s">
        <v>559</v>
      </c>
      <c r="K318" s="160">
        <v>31.9</v>
      </c>
      <c r="L318" s="159" t="s">
        <v>560</v>
      </c>
      <c r="M318" s="160">
        <v>22</v>
      </c>
      <c r="N318" s="160">
        <f t="shared" si="15"/>
        <v>4.0499657063019692</v>
      </c>
      <c r="O318" s="160">
        <f t="shared" si="16"/>
        <v>14.926163536739443</v>
      </c>
      <c r="P318" s="110">
        <f t="shared" si="17"/>
        <v>27.133333333333336</v>
      </c>
    </row>
    <row r="319" spans="1:16" s="31" customFormat="1" ht="13.5" customHeight="1" x14ac:dyDescent="0.2">
      <c r="A319" s="156"/>
      <c r="B319" s="106"/>
      <c r="C319" s="107"/>
      <c r="D319" s="32" t="s">
        <v>71</v>
      </c>
      <c r="E319" s="32" t="s">
        <v>95</v>
      </c>
      <c r="F319" s="33"/>
      <c r="G319" s="157"/>
      <c r="H319" s="159"/>
      <c r="I319" s="159">
        <v>0</v>
      </c>
      <c r="J319" s="159"/>
      <c r="K319" s="160"/>
      <c r="L319" s="159"/>
      <c r="M319" s="160"/>
      <c r="N319" s="160">
        <f t="shared" si="15"/>
        <v>0</v>
      </c>
      <c r="O319" s="160" t="e">
        <f t="shared" si="16"/>
        <v>#DIV/0!</v>
      </c>
      <c r="P319" s="110">
        <f t="shared" si="17"/>
        <v>0</v>
      </c>
    </row>
    <row r="320" spans="1:16" s="31" customFormat="1" ht="22.5" x14ac:dyDescent="0.2">
      <c r="A320" s="156"/>
      <c r="B320" s="106"/>
      <c r="C320" s="107"/>
      <c r="D320" s="32" t="s">
        <v>598</v>
      </c>
      <c r="E320" s="32" t="s">
        <v>112</v>
      </c>
      <c r="F320" s="33"/>
      <c r="G320" s="157"/>
      <c r="H320" s="159"/>
      <c r="I320" s="159">
        <v>0</v>
      </c>
      <c r="J320" s="159"/>
      <c r="K320" s="160"/>
      <c r="L320" s="159"/>
      <c r="M320" s="160"/>
      <c r="N320" s="160">
        <f t="shared" si="15"/>
        <v>0</v>
      </c>
      <c r="O320" s="160" t="e">
        <f t="shared" si="16"/>
        <v>#DIV/0!</v>
      </c>
      <c r="P320" s="110">
        <f t="shared" si="17"/>
        <v>0</v>
      </c>
    </row>
    <row r="321" spans="1:16" s="31" customFormat="1" ht="13.5" customHeight="1" x14ac:dyDescent="0.2">
      <c r="A321" s="156"/>
      <c r="B321" s="106"/>
      <c r="C321" s="107"/>
      <c r="D321" s="32" t="s">
        <v>166</v>
      </c>
      <c r="E321" s="32" t="s">
        <v>583</v>
      </c>
      <c r="F321" s="33"/>
      <c r="G321" s="157"/>
      <c r="H321" s="159"/>
      <c r="I321" s="159">
        <v>0</v>
      </c>
      <c r="J321" s="159"/>
      <c r="K321" s="160"/>
      <c r="L321" s="159"/>
      <c r="M321" s="160"/>
      <c r="N321" s="160">
        <f t="shared" si="15"/>
        <v>0</v>
      </c>
      <c r="O321" s="160" t="e">
        <f t="shared" si="16"/>
        <v>#DIV/0!</v>
      </c>
      <c r="P321" s="110">
        <f t="shared" si="17"/>
        <v>0</v>
      </c>
    </row>
    <row r="322" spans="1:16" s="31" customFormat="1" ht="13.5" customHeight="1" x14ac:dyDescent="0.2">
      <c r="A322" s="156"/>
      <c r="B322" s="106"/>
      <c r="C322" s="107"/>
      <c r="D322" s="32" t="s">
        <v>588</v>
      </c>
      <c r="E322" s="32" t="s">
        <v>589</v>
      </c>
      <c r="F322" s="33"/>
      <c r="G322" s="157"/>
      <c r="H322" s="159"/>
      <c r="I322" s="159">
        <v>0</v>
      </c>
      <c r="J322" s="159"/>
      <c r="K322" s="160"/>
      <c r="L322" s="159"/>
      <c r="M322" s="160"/>
      <c r="N322" s="160">
        <f t="shared" si="15"/>
        <v>0</v>
      </c>
      <c r="O322" s="160" t="e">
        <f t="shared" si="16"/>
        <v>#DIV/0!</v>
      </c>
      <c r="P322" s="110">
        <f t="shared" si="17"/>
        <v>0</v>
      </c>
    </row>
    <row r="323" spans="1:16" s="31" customFormat="1" ht="13.5" customHeight="1" x14ac:dyDescent="0.2">
      <c r="A323" s="156"/>
      <c r="B323" s="106"/>
      <c r="C323" s="107"/>
      <c r="D323" s="32" t="s">
        <v>586</v>
      </c>
      <c r="E323" s="32" t="s">
        <v>599</v>
      </c>
      <c r="F323" s="23" t="s">
        <v>63</v>
      </c>
      <c r="G323" s="157"/>
      <c r="H323" s="159"/>
      <c r="I323" s="159">
        <v>0</v>
      </c>
      <c r="J323" s="159"/>
      <c r="K323" s="160"/>
      <c r="L323" s="159"/>
      <c r="M323" s="160"/>
      <c r="N323" s="160">
        <f t="shared" si="15"/>
        <v>0</v>
      </c>
      <c r="O323" s="160" t="e">
        <f t="shared" si="16"/>
        <v>#DIV/0!</v>
      </c>
      <c r="P323" s="110">
        <f t="shared" si="17"/>
        <v>0</v>
      </c>
    </row>
    <row r="324" spans="1:16" s="31" customFormat="1" ht="22.5" x14ac:dyDescent="0.2">
      <c r="A324" s="156"/>
      <c r="B324" s="106"/>
      <c r="C324" s="107"/>
      <c r="D324" s="35" t="s">
        <v>584</v>
      </c>
      <c r="E324" s="35" t="s">
        <v>112</v>
      </c>
      <c r="F324" s="36"/>
      <c r="G324" s="157"/>
      <c r="H324" s="159"/>
      <c r="I324" s="159">
        <v>0</v>
      </c>
      <c r="J324" s="159"/>
      <c r="K324" s="160"/>
      <c r="L324" s="159"/>
      <c r="M324" s="160"/>
      <c r="N324" s="160">
        <f t="shared" si="15"/>
        <v>0</v>
      </c>
      <c r="O324" s="160" t="e">
        <f t="shared" si="16"/>
        <v>#DIV/0!</v>
      </c>
      <c r="P324" s="110">
        <f t="shared" si="17"/>
        <v>0</v>
      </c>
    </row>
    <row r="325" spans="1:16" s="31" customFormat="1" ht="12" customHeight="1" x14ac:dyDescent="0.2">
      <c r="A325" s="156">
        <v>52</v>
      </c>
      <c r="B325" s="106" t="s">
        <v>600</v>
      </c>
      <c r="C325" s="107" t="s">
        <v>597</v>
      </c>
      <c r="D325" s="29" t="s">
        <v>585</v>
      </c>
      <c r="E325" s="29" t="s">
        <v>69</v>
      </c>
      <c r="F325" s="30"/>
      <c r="G325" s="106" t="s">
        <v>57</v>
      </c>
      <c r="H325" s="108" t="s">
        <v>558</v>
      </c>
      <c r="I325" s="108">
        <v>47.3</v>
      </c>
      <c r="J325" s="108" t="s">
        <v>559</v>
      </c>
      <c r="K325" s="109">
        <v>56.8</v>
      </c>
      <c r="L325" s="108" t="s">
        <v>560</v>
      </c>
      <c r="M325" s="109">
        <v>53</v>
      </c>
      <c r="N325" s="109">
        <f t="shared" si="15"/>
        <v>3.9041288685470188</v>
      </c>
      <c r="O325" s="109">
        <f t="shared" si="16"/>
        <v>7.4553702136480311</v>
      </c>
      <c r="P325" s="110">
        <f t="shared" si="17"/>
        <v>52.366666666666667</v>
      </c>
    </row>
    <row r="326" spans="1:16" s="31" customFormat="1" ht="22.5" x14ac:dyDescent="0.2">
      <c r="A326" s="156"/>
      <c r="B326" s="106"/>
      <c r="C326" s="107"/>
      <c r="D326" s="32" t="s">
        <v>598</v>
      </c>
      <c r="E326" s="32" t="s">
        <v>112</v>
      </c>
      <c r="F326" s="33"/>
      <c r="G326" s="106"/>
      <c r="H326" s="108"/>
      <c r="I326" s="108">
        <v>0</v>
      </c>
      <c r="J326" s="108"/>
      <c r="K326" s="109"/>
      <c r="L326" s="108"/>
      <c r="M326" s="109"/>
      <c r="N326" s="109">
        <f t="shared" si="15"/>
        <v>0</v>
      </c>
      <c r="O326" s="109" t="e">
        <f t="shared" si="16"/>
        <v>#DIV/0!</v>
      </c>
      <c r="P326" s="110">
        <f t="shared" si="17"/>
        <v>0</v>
      </c>
    </row>
    <row r="327" spans="1:16" s="31" customFormat="1" ht="13.5" customHeight="1" x14ac:dyDescent="0.2">
      <c r="A327" s="156"/>
      <c r="B327" s="106"/>
      <c r="C327" s="107"/>
      <c r="D327" s="32" t="s">
        <v>545</v>
      </c>
      <c r="E327" s="32" t="s">
        <v>159</v>
      </c>
      <c r="F327" s="33"/>
      <c r="G327" s="106"/>
      <c r="H327" s="108"/>
      <c r="I327" s="108">
        <v>0</v>
      </c>
      <c r="J327" s="108"/>
      <c r="K327" s="109"/>
      <c r="L327" s="108"/>
      <c r="M327" s="109"/>
      <c r="N327" s="109">
        <f t="shared" si="15"/>
        <v>0</v>
      </c>
      <c r="O327" s="109" t="e">
        <f t="shared" si="16"/>
        <v>#DIV/0!</v>
      </c>
      <c r="P327" s="110">
        <f t="shared" si="17"/>
        <v>0</v>
      </c>
    </row>
    <row r="328" spans="1:16" s="31" customFormat="1" ht="13.5" customHeight="1" x14ac:dyDescent="0.2">
      <c r="A328" s="156"/>
      <c r="B328" s="106"/>
      <c r="C328" s="107"/>
      <c r="D328" s="32" t="s">
        <v>166</v>
      </c>
      <c r="E328" s="32" t="s">
        <v>601</v>
      </c>
      <c r="F328" s="33"/>
      <c r="G328" s="106"/>
      <c r="H328" s="108"/>
      <c r="I328" s="108">
        <v>0</v>
      </c>
      <c r="J328" s="108"/>
      <c r="K328" s="109"/>
      <c r="L328" s="108"/>
      <c r="M328" s="109"/>
      <c r="N328" s="109">
        <f t="shared" si="15"/>
        <v>0</v>
      </c>
      <c r="O328" s="109" t="e">
        <f t="shared" si="16"/>
        <v>#DIV/0!</v>
      </c>
      <c r="P328" s="110">
        <f t="shared" si="17"/>
        <v>0</v>
      </c>
    </row>
    <row r="329" spans="1:16" s="31" customFormat="1" ht="13.5" customHeight="1" x14ac:dyDescent="0.2">
      <c r="A329" s="156"/>
      <c r="B329" s="106"/>
      <c r="C329" s="107"/>
      <c r="D329" s="32" t="s">
        <v>588</v>
      </c>
      <c r="E329" s="32" t="s">
        <v>589</v>
      </c>
      <c r="F329" s="33"/>
      <c r="G329" s="106"/>
      <c r="H329" s="108"/>
      <c r="I329" s="108">
        <v>0</v>
      </c>
      <c r="J329" s="108"/>
      <c r="K329" s="109"/>
      <c r="L329" s="108"/>
      <c r="M329" s="109"/>
      <c r="N329" s="109">
        <f t="shared" si="15"/>
        <v>0</v>
      </c>
      <c r="O329" s="109" t="e">
        <f t="shared" si="16"/>
        <v>#DIV/0!</v>
      </c>
      <c r="P329" s="110">
        <f t="shared" si="17"/>
        <v>0</v>
      </c>
    </row>
    <row r="330" spans="1:16" s="31" customFormat="1" ht="13.5" customHeight="1" x14ac:dyDescent="0.2">
      <c r="A330" s="156"/>
      <c r="B330" s="106"/>
      <c r="C330" s="107"/>
      <c r="D330" s="32" t="s">
        <v>586</v>
      </c>
      <c r="E330" s="32" t="s">
        <v>587</v>
      </c>
      <c r="F330" s="23" t="s">
        <v>63</v>
      </c>
      <c r="G330" s="106"/>
      <c r="H330" s="108"/>
      <c r="I330" s="108">
        <v>0</v>
      </c>
      <c r="J330" s="108"/>
      <c r="K330" s="109"/>
      <c r="L330" s="108"/>
      <c r="M330" s="109"/>
      <c r="N330" s="109">
        <f t="shared" si="15"/>
        <v>0</v>
      </c>
      <c r="O330" s="109" t="e">
        <f t="shared" si="16"/>
        <v>#DIV/0!</v>
      </c>
      <c r="P330" s="110">
        <f t="shared" si="17"/>
        <v>0</v>
      </c>
    </row>
    <row r="331" spans="1:16" s="31" customFormat="1" ht="22.5" x14ac:dyDescent="0.2">
      <c r="A331" s="156"/>
      <c r="B331" s="106"/>
      <c r="C331" s="107"/>
      <c r="D331" s="35" t="s">
        <v>584</v>
      </c>
      <c r="E331" s="35" t="s">
        <v>112</v>
      </c>
      <c r="F331" s="36"/>
      <c r="G331" s="106"/>
      <c r="H331" s="108"/>
      <c r="I331" s="108">
        <v>0</v>
      </c>
      <c r="J331" s="108"/>
      <c r="K331" s="109"/>
      <c r="L331" s="108"/>
      <c r="M331" s="109"/>
      <c r="N331" s="109">
        <f t="shared" si="15"/>
        <v>0</v>
      </c>
      <c r="O331" s="109" t="e">
        <f t="shared" si="16"/>
        <v>#DIV/0!</v>
      </c>
      <c r="P331" s="110">
        <f t="shared" si="17"/>
        <v>0</v>
      </c>
    </row>
    <row r="332" spans="1:16" s="31" customFormat="1" ht="12" customHeight="1" x14ac:dyDescent="0.2">
      <c r="A332" s="156">
        <v>53</v>
      </c>
      <c r="B332" s="106" t="s">
        <v>600</v>
      </c>
      <c r="C332" s="107" t="s">
        <v>597</v>
      </c>
      <c r="D332" s="29" t="s">
        <v>585</v>
      </c>
      <c r="E332" s="29" t="s">
        <v>69</v>
      </c>
      <c r="F332" s="30"/>
      <c r="G332" s="106" t="s">
        <v>57</v>
      </c>
      <c r="H332" s="108" t="s">
        <v>558</v>
      </c>
      <c r="I332" s="108">
        <v>47.3</v>
      </c>
      <c r="J332" s="108" t="s">
        <v>559</v>
      </c>
      <c r="K332" s="109">
        <v>56.8</v>
      </c>
      <c r="L332" s="108" t="s">
        <v>560</v>
      </c>
      <c r="M332" s="109">
        <v>53</v>
      </c>
      <c r="N332" s="109">
        <f t="shared" si="15"/>
        <v>3.9041288685470188</v>
      </c>
      <c r="O332" s="109">
        <f t="shared" si="16"/>
        <v>7.4553702136480311</v>
      </c>
      <c r="P332" s="110">
        <f t="shared" si="17"/>
        <v>52.366666666666667</v>
      </c>
    </row>
    <row r="333" spans="1:16" s="31" customFormat="1" ht="22.5" x14ac:dyDescent="0.2">
      <c r="A333" s="156"/>
      <c r="B333" s="106"/>
      <c r="C333" s="107"/>
      <c r="D333" s="32" t="s">
        <v>598</v>
      </c>
      <c r="E333" s="32" t="s">
        <v>112</v>
      </c>
      <c r="F333" s="33"/>
      <c r="G333" s="106"/>
      <c r="H333" s="108"/>
      <c r="I333" s="108">
        <v>0</v>
      </c>
      <c r="J333" s="108"/>
      <c r="K333" s="109"/>
      <c r="L333" s="108"/>
      <c r="M333" s="109"/>
      <c r="N333" s="109">
        <f t="shared" si="15"/>
        <v>0</v>
      </c>
      <c r="O333" s="109" t="e">
        <f t="shared" si="16"/>
        <v>#DIV/0!</v>
      </c>
      <c r="P333" s="110">
        <f t="shared" si="17"/>
        <v>0</v>
      </c>
    </row>
    <row r="334" spans="1:16" s="31" customFormat="1" ht="13.5" customHeight="1" x14ac:dyDescent="0.2">
      <c r="A334" s="156"/>
      <c r="B334" s="106"/>
      <c r="C334" s="107"/>
      <c r="D334" s="32" t="s">
        <v>545</v>
      </c>
      <c r="E334" s="32" t="s">
        <v>159</v>
      </c>
      <c r="F334" s="33"/>
      <c r="G334" s="106"/>
      <c r="H334" s="108"/>
      <c r="I334" s="108">
        <v>0</v>
      </c>
      <c r="J334" s="108"/>
      <c r="K334" s="109"/>
      <c r="L334" s="108"/>
      <c r="M334" s="109"/>
      <c r="N334" s="109">
        <f t="shared" si="15"/>
        <v>0</v>
      </c>
      <c r="O334" s="109" t="e">
        <f t="shared" si="16"/>
        <v>#DIV/0!</v>
      </c>
      <c r="P334" s="110">
        <f t="shared" si="17"/>
        <v>0</v>
      </c>
    </row>
    <row r="335" spans="1:16" s="31" customFormat="1" ht="13.5" customHeight="1" x14ac:dyDescent="0.2">
      <c r="A335" s="156"/>
      <c r="B335" s="106"/>
      <c r="C335" s="107"/>
      <c r="D335" s="32" t="s">
        <v>166</v>
      </c>
      <c r="E335" s="32" t="s">
        <v>601</v>
      </c>
      <c r="F335" s="33"/>
      <c r="G335" s="106"/>
      <c r="H335" s="108"/>
      <c r="I335" s="108">
        <v>0</v>
      </c>
      <c r="J335" s="108"/>
      <c r="K335" s="109"/>
      <c r="L335" s="108"/>
      <c r="M335" s="109"/>
      <c r="N335" s="109">
        <f t="shared" si="15"/>
        <v>0</v>
      </c>
      <c r="O335" s="109" t="e">
        <f t="shared" si="16"/>
        <v>#DIV/0!</v>
      </c>
      <c r="P335" s="110">
        <f t="shared" si="17"/>
        <v>0</v>
      </c>
    </row>
    <row r="336" spans="1:16" s="31" customFormat="1" ht="13.5" customHeight="1" x14ac:dyDescent="0.2">
      <c r="A336" s="156"/>
      <c r="B336" s="106"/>
      <c r="C336" s="107"/>
      <c r="D336" s="32" t="s">
        <v>588</v>
      </c>
      <c r="E336" s="32" t="s">
        <v>568</v>
      </c>
      <c r="F336" s="33"/>
      <c r="G336" s="106"/>
      <c r="H336" s="108"/>
      <c r="I336" s="108">
        <v>0</v>
      </c>
      <c r="J336" s="108"/>
      <c r="K336" s="109"/>
      <c r="L336" s="108"/>
      <c r="M336" s="109"/>
      <c r="N336" s="109">
        <f t="shared" ref="N336:N399" si="18">_xlfn.STDEV.P(I336,K336,M336)</f>
        <v>0</v>
      </c>
      <c r="O336" s="109" t="e">
        <f t="shared" ref="O336:O399" si="19">N336/P336*100</f>
        <v>#DIV/0!</v>
      </c>
      <c r="P336" s="110">
        <f t="shared" ref="P336:P399" si="20">(I336+K336+M336)/3</f>
        <v>0</v>
      </c>
    </row>
    <row r="337" spans="1:16" s="31" customFormat="1" ht="13.5" customHeight="1" x14ac:dyDescent="0.2">
      <c r="A337" s="156"/>
      <c r="B337" s="106"/>
      <c r="C337" s="107"/>
      <c r="D337" s="32" t="s">
        <v>586</v>
      </c>
      <c r="E337" s="32" t="s">
        <v>587</v>
      </c>
      <c r="F337" s="23" t="s">
        <v>63</v>
      </c>
      <c r="G337" s="106"/>
      <c r="H337" s="108"/>
      <c r="I337" s="108">
        <v>0</v>
      </c>
      <c r="J337" s="108"/>
      <c r="K337" s="109"/>
      <c r="L337" s="108"/>
      <c r="M337" s="109"/>
      <c r="N337" s="109">
        <f t="shared" si="18"/>
        <v>0</v>
      </c>
      <c r="O337" s="109" t="e">
        <f t="shared" si="19"/>
        <v>#DIV/0!</v>
      </c>
      <c r="P337" s="110">
        <f t="shared" si="20"/>
        <v>0</v>
      </c>
    </row>
    <row r="338" spans="1:16" s="31" customFormat="1" ht="22.5" x14ac:dyDescent="0.2">
      <c r="A338" s="156"/>
      <c r="B338" s="106"/>
      <c r="C338" s="107"/>
      <c r="D338" s="35" t="s">
        <v>584</v>
      </c>
      <c r="E338" s="35" t="s">
        <v>112</v>
      </c>
      <c r="F338" s="36"/>
      <c r="G338" s="106"/>
      <c r="H338" s="108"/>
      <c r="I338" s="108">
        <v>0</v>
      </c>
      <c r="J338" s="108"/>
      <c r="K338" s="109"/>
      <c r="L338" s="108"/>
      <c r="M338" s="109"/>
      <c r="N338" s="109">
        <f t="shared" si="18"/>
        <v>0</v>
      </c>
      <c r="O338" s="109" t="e">
        <f t="shared" si="19"/>
        <v>#DIV/0!</v>
      </c>
      <c r="P338" s="110">
        <f t="shared" si="20"/>
        <v>0</v>
      </c>
    </row>
    <row r="339" spans="1:16" s="31" customFormat="1" ht="12" customHeight="1" x14ac:dyDescent="0.2">
      <c r="A339" s="161">
        <v>54</v>
      </c>
      <c r="B339" s="114" t="s">
        <v>600</v>
      </c>
      <c r="C339" s="124" t="s">
        <v>597</v>
      </c>
      <c r="D339" s="29" t="s">
        <v>585</v>
      </c>
      <c r="E339" s="29" t="s">
        <v>69</v>
      </c>
      <c r="F339" s="30"/>
      <c r="G339" s="114" t="s">
        <v>57</v>
      </c>
      <c r="H339" s="117" t="s">
        <v>558</v>
      </c>
      <c r="I339" s="117">
        <v>47.3</v>
      </c>
      <c r="J339" s="117" t="s">
        <v>559</v>
      </c>
      <c r="K339" s="118">
        <v>56.8</v>
      </c>
      <c r="L339" s="117" t="s">
        <v>560</v>
      </c>
      <c r="M339" s="118">
        <v>53</v>
      </c>
      <c r="N339" s="118">
        <f t="shared" si="18"/>
        <v>3.9041288685470188</v>
      </c>
      <c r="O339" s="118">
        <f t="shared" si="19"/>
        <v>7.4553702136480311</v>
      </c>
      <c r="P339" s="119">
        <f t="shared" si="20"/>
        <v>52.366666666666667</v>
      </c>
    </row>
    <row r="340" spans="1:16" s="31" customFormat="1" ht="22.5" x14ac:dyDescent="0.2">
      <c r="A340" s="161"/>
      <c r="B340" s="114"/>
      <c r="C340" s="124"/>
      <c r="D340" s="32" t="s">
        <v>598</v>
      </c>
      <c r="E340" s="32" t="s">
        <v>112</v>
      </c>
      <c r="F340" s="33"/>
      <c r="G340" s="114"/>
      <c r="H340" s="117"/>
      <c r="I340" s="117">
        <v>0</v>
      </c>
      <c r="J340" s="117"/>
      <c r="K340" s="118"/>
      <c r="L340" s="117"/>
      <c r="M340" s="118"/>
      <c r="N340" s="118">
        <f t="shared" si="18"/>
        <v>0</v>
      </c>
      <c r="O340" s="118" t="e">
        <f t="shared" si="19"/>
        <v>#DIV/0!</v>
      </c>
      <c r="P340" s="119">
        <f t="shared" si="20"/>
        <v>0</v>
      </c>
    </row>
    <row r="341" spans="1:16" s="31" customFormat="1" ht="13.5" customHeight="1" x14ac:dyDescent="0.2">
      <c r="A341" s="161"/>
      <c r="B341" s="114"/>
      <c r="C341" s="124"/>
      <c r="D341" s="32" t="s">
        <v>545</v>
      </c>
      <c r="E341" s="32" t="s">
        <v>159</v>
      </c>
      <c r="F341" s="33"/>
      <c r="G341" s="114"/>
      <c r="H341" s="117"/>
      <c r="I341" s="117">
        <v>0</v>
      </c>
      <c r="J341" s="117"/>
      <c r="K341" s="118"/>
      <c r="L341" s="117"/>
      <c r="M341" s="118"/>
      <c r="N341" s="118">
        <f t="shared" si="18"/>
        <v>0</v>
      </c>
      <c r="O341" s="118" t="e">
        <f t="shared" si="19"/>
        <v>#DIV/0!</v>
      </c>
      <c r="P341" s="119">
        <f t="shared" si="20"/>
        <v>0</v>
      </c>
    </row>
    <row r="342" spans="1:16" s="31" customFormat="1" ht="13.5" customHeight="1" x14ac:dyDescent="0.2">
      <c r="A342" s="161"/>
      <c r="B342" s="114"/>
      <c r="C342" s="124"/>
      <c r="D342" s="32" t="s">
        <v>166</v>
      </c>
      <c r="E342" s="32" t="s">
        <v>601</v>
      </c>
      <c r="F342" s="33"/>
      <c r="G342" s="114"/>
      <c r="H342" s="117"/>
      <c r="I342" s="117">
        <v>0</v>
      </c>
      <c r="J342" s="117"/>
      <c r="K342" s="118"/>
      <c r="L342" s="117"/>
      <c r="M342" s="118"/>
      <c r="N342" s="118">
        <f t="shared" si="18"/>
        <v>0</v>
      </c>
      <c r="O342" s="118" t="e">
        <f t="shared" si="19"/>
        <v>#DIV/0!</v>
      </c>
      <c r="P342" s="119">
        <f t="shared" si="20"/>
        <v>0</v>
      </c>
    </row>
    <row r="343" spans="1:16" s="31" customFormat="1" ht="13.5" customHeight="1" x14ac:dyDescent="0.2">
      <c r="A343" s="161"/>
      <c r="B343" s="114"/>
      <c r="C343" s="124"/>
      <c r="D343" s="32" t="s">
        <v>588</v>
      </c>
      <c r="E343" s="32" t="s">
        <v>580</v>
      </c>
      <c r="F343" s="33"/>
      <c r="G343" s="114"/>
      <c r="H343" s="117"/>
      <c r="I343" s="117">
        <v>0</v>
      </c>
      <c r="J343" s="117"/>
      <c r="K343" s="118"/>
      <c r="L343" s="117"/>
      <c r="M343" s="118"/>
      <c r="N343" s="118">
        <f t="shared" si="18"/>
        <v>0</v>
      </c>
      <c r="O343" s="118" t="e">
        <f t="shared" si="19"/>
        <v>#DIV/0!</v>
      </c>
      <c r="P343" s="119">
        <f t="shared" si="20"/>
        <v>0</v>
      </c>
    </row>
    <row r="344" spans="1:16" s="31" customFormat="1" ht="13.5" customHeight="1" x14ac:dyDescent="0.2">
      <c r="A344" s="161"/>
      <c r="B344" s="114"/>
      <c r="C344" s="124"/>
      <c r="D344" s="32" t="s">
        <v>586</v>
      </c>
      <c r="E344" s="32" t="s">
        <v>587</v>
      </c>
      <c r="F344" s="23" t="s">
        <v>63</v>
      </c>
      <c r="G344" s="114"/>
      <c r="H344" s="117"/>
      <c r="I344" s="117">
        <v>0</v>
      </c>
      <c r="J344" s="117"/>
      <c r="K344" s="118"/>
      <c r="L344" s="117"/>
      <c r="M344" s="118"/>
      <c r="N344" s="118">
        <f t="shared" si="18"/>
        <v>0</v>
      </c>
      <c r="O344" s="118" t="e">
        <f t="shared" si="19"/>
        <v>#DIV/0!</v>
      </c>
      <c r="P344" s="119">
        <f t="shared" si="20"/>
        <v>0</v>
      </c>
    </row>
    <row r="345" spans="1:16" s="31" customFormat="1" ht="22.5" x14ac:dyDescent="0.2">
      <c r="A345" s="161"/>
      <c r="B345" s="114"/>
      <c r="C345" s="124"/>
      <c r="D345" s="54" t="s">
        <v>584</v>
      </c>
      <c r="E345" s="54" t="s">
        <v>112</v>
      </c>
      <c r="F345" s="59"/>
      <c r="G345" s="114"/>
      <c r="H345" s="117"/>
      <c r="I345" s="117">
        <v>0</v>
      </c>
      <c r="J345" s="117"/>
      <c r="K345" s="118"/>
      <c r="L345" s="117"/>
      <c r="M345" s="118"/>
      <c r="N345" s="118">
        <f t="shared" si="18"/>
        <v>0</v>
      </c>
      <c r="O345" s="118" t="e">
        <f t="shared" si="19"/>
        <v>#DIV/0!</v>
      </c>
      <c r="P345" s="119">
        <f t="shared" si="20"/>
        <v>0</v>
      </c>
    </row>
    <row r="346" spans="1:16" s="31" customFormat="1" ht="12" customHeight="1" x14ac:dyDescent="0.2">
      <c r="A346" s="156">
        <v>55</v>
      </c>
      <c r="B346" s="106" t="s">
        <v>602</v>
      </c>
      <c r="C346" s="107" t="s">
        <v>603</v>
      </c>
      <c r="D346" s="29" t="s">
        <v>166</v>
      </c>
      <c r="E346" s="29" t="s">
        <v>604</v>
      </c>
      <c r="F346" s="30"/>
      <c r="G346" s="106" t="s">
        <v>57</v>
      </c>
      <c r="H346" s="108" t="s">
        <v>558</v>
      </c>
      <c r="I346" s="108">
        <v>13.2</v>
      </c>
      <c r="J346" s="108" t="s">
        <v>559</v>
      </c>
      <c r="K346" s="109">
        <v>15.7</v>
      </c>
      <c r="L346" s="108" t="s">
        <v>560</v>
      </c>
      <c r="M346" s="109">
        <v>16</v>
      </c>
      <c r="N346" s="109">
        <f t="shared" si="18"/>
        <v>1.2552113589175156</v>
      </c>
      <c r="O346" s="109">
        <f t="shared" si="19"/>
        <v>8.3867128658185894</v>
      </c>
      <c r="P346" s="110">
        <f t="shared" si="20"/>
        <v>14.966666666666667</v>
      </c>
    </row>
    <row r="347" spans="1:16" s="31" customFormat="1" ht="13.5" customHeight="1" x14ac:dyDescent="0.2">
      <c r="A347" s="156"/>
      <c r="B347" s="106"/>
      <c r="C347" s="107"/>
      <c r="D347" s="32" t="s">
        <v>605</v>
      </c>
      <c r="E347" s="32" t="s">
        <v>606</v>
      </c>
      <c r="F347" s="23" t="s">
        <v>63</v>
      </c>
      <c r="G347" s="106"/>
      <c r="H347" s="108"/>
      <c r="I347" s="108">
        <v>0</v>
      </c>
      <c r="J347" s="108"/>
      <c r="K347" s="109"/>
      <c r="L347" s="108"/>
      <c r="M347" s="109"/>
      <c r="N347" s="109">
        <f t="shared" si="18"/>
        <v>0</v>
      </c>
      <c r="O347" s="109" t="e">
        <f t="shared" si="19"/>
        <v>#DIV/0!</v>
      </c>
      <c r="P347" s="110">
        <f t="shared" si="20"/>
        <v>0</v>
      </c>
    </row>
    <row r="348" spans="1:16" s="31" customFormat="1" ht="13.5" customHeight="1" x14ac:dyDescent="0.2">
      <c r="A348" s="156"/>
      <c r="B348" s="106"/>
      <c r="C348" s="107"/>
      <c r="D348" s="32" t="s">
        <v>607</v>
      </c>
      <c r="E348" s="32" t="s">
        <v>608</v>
      </c>
      <c r="F348" s="23" t="s">
        <v>63</v>
      </c>
      <c r="G348" s="106"/>
      <c r="H348" s="108"/>
      <c r="I348" s="108">
        <v>0</v>
      </c>
      <c r="J348" s="108"/>
      <c r="K348" s="109"/>
      <c r="L348" s="108"/>
      <c r="M348" s="109"/>
      <c r="N348" s="109">
        <f t="shared" si="18"/>
        <v>0</v>
      </c>
      <c r="O348" s="109" t="e">
        <f t="shared" si="19"/>
        <v>#DIV/0!</v>
      </c>
      <c r="P348" s="110">
        <f t="shared" si="20"/>
        <v>0</v>
      </c>
    </row>
    <row r="349" spans="1:16" s="31" customFormat="1" ht="13.5" customHeight="1" x14ac:dyDescent="0.2">
      <c r="A349" s="156"/>
      <c r="B349" s="106"/>
      <c r="C349" s="107"/>
      <c r="D349" s="32" t="s">
        <v>586</v>
      </c>
      <c r="E349" s="32" t="s">
        <v>609</v>
      </c>
      <c r="F349" s="23" t="s">
        <v>63</v>
      </c>
      <c r="G349" s="106"/>
      <c r="H349" s="108"/>
      <c r="I349" s="108">
        <v>0</v>
      </c>
      <c r="J349" s="108"/>
      <c r="K349" s="109"/>
      <c r="L349" s="108"/>
      <c r="M349" s="109"/>
      <c r="N349" s="109">
        <f t="shared" si="18"/>
        <v>0</v>
      </c>
      <c r="O349" s="109" t="e">
        <f t="shared" si="19"/>
        <v>#DIV/0!</v>
      </c>
      <c r="P349" s="110">
        <f t="shared" si="20"/>
        <v>0</v>
      </c>
    </row>
    <row r="350" spans="1:16" s="31" customFormat="1" ht="13.5" customHeight="1" x14ac:dyDescent="0.2">
      <c r="A350" s="156"/>
      <c r="B350" s="106"/>
      <c r="C350" s="107"/>
      <c r="D350" s="32" t="s">
        <v>588</v>
      </c>
      <c r="E350" s="32" t="s">
        <v>568</v>
      </c>
      <c r="F350" s="33"/>
      <c r="G350" s="106"/>
      <c r="H350" s="108"/>
      <c r="I350" s="108">
        <v>0</v>
      </c>
      <c r="J350" s="108"/>
      <c r="K350" s="109"/>
      <c r="L350" s="108"/>
      <c r="M350" s="109"/>
      <c r="N350" s="109">
        <f t="shared" si="18"/>
        <v>0</v>
      </c>
      <c r="O350" s="109" t="e">
        <f t="shared" si="19"/>
        <v>#DIV/0!</v>
      </c>
      <c r="P350" s="110">
        <f t="shared" si="20"/>
        <v>0</v>
      </c>
    </row>
    <row r="351" spans="1:16" s="31" customFormat="1" ht="13.5" customHeight="1" x14ac:dyDescent="0.2">
      <c r="A351" s="156"/>
      <c r="B351" s="106"/>
      <c r="C351" s="107"/>
      <c r="D351" s="35" t="s">
        <v>610</v>
      </c>
      <c r="E351" s="35" t="s">
        <v>596</v>
      </c>
      <c r="F351" s="36"/>
      <c r="G351" s="106"/>
      <c r="H351" s="108"/>
      <c r="I351" s="108">
        <v>0</v>
      </c>
      <c r="J351" s="108"/>
      <c r="K351" s="109"/>
      <c r="L351" s="108"/>
      <c r="M351" s="109"/>
      <c r="N351" s="109">
        <f t="shared" si="18"/>
        <v>0</v>
      </c>
      <c r="O351" s="109" t="e">
        <f t="shared" si="19"/>
        <v>#DIV/0!</v>
      </c>
      <c r="P351" s="110">
        <f t="shared" si="20"/>
        <v>0</v>
      </c>
    </row>
    <row r="352" spans="1:16" s="31" customFormat="1" ht="12" customHeight="1" x14ac:dyDescent="0.2">
      <c r="A352" s="156">
        <v>56</v>
      </c>
      <c r="B352" s="106" t="s">
        <v>602</v>
      </c>
      <c r="C352" s="107" t="s">
        <v>603</v>
      </c>
      <c r="D352" s="29" t="s">
        <v>166</v>
      </c>
      <c r="E352" s="29" t="s">
        <v>604</v>
      </c>
      <c r="F352" s="30"/>
      <c r="G352" s="106" t="s">
        <v>57</v>
      </c>
      <c r="H352" s="108" t="s">
        <v>558</v>
      </c>
      <c r="I352" s="108">
        <v>13.2</v>
      </c>
      <c r="J352" s="108" t="s">
        <v>559</v>
      </c>
      <c r="K352" s="109">
        <v>15.7</v>
      </c>
      <c r="L352" s="108" t="s">
        <v>560</v>
      </c>
      <c r="M352" s="109">
        <v>16</v>
      </c>
      <c r="N352" s="109">
        <f t="shared" si="18"/>
        <v>1.2552113589175156</v>
      </c>
      <c r="O352" s="109">
        <f t="shared" si="19"/>
        <v>8.3867128658185894</v>
      </c>
      <c r="P352" s="110">
        <f t="shared" si="20"/>
        <v>14.966666666666667</v>
      </c>
    </row>
    <row r="353" spans="1:16" s="31" customFormat="1" ht="13.5" customHeight="1" x14ac:dyDescent="0.2">
      <c r="A353" s="156"/>
      <c r="B353" s="106"/>
      <c r="C353" s="107"/>
      <c r="D353" s="32" t="s">
        <v>605</v>
      </c>
      <c r="E353" s="32" t="s">
        <v>606</v>
      </c>
      <c r="F353" s="23" t="s">
        <v>63</v>
      </c>
      <c r="G353" s="106"/>
      <c r="H353" s="108"/>
      <c r="I353" s="108">
        <v>0</v>
      </c>
      <c r="J353" s="108"/>
      <c r="K353" s="109"/>
      <c r="L353" s="108"/>
      <c r="M353" s="109"/>
      <c r="N353" s="109">
        <f t="shared" si="18"/>
        <v>0</v>
      </c>
      <c r="O353" s="109" t="e">
        <f t="shared" si="19"/>
        <v>#DIV/0!</v>
      </c>
      <c r="P353" s="110">
        <f t="shared" si="20"/>
        <v>0</v>
      </c>
    </row>
    <row r="354" spans="1:16" s="31" customFormat="1" ht="13.5" customHeight="1" x14ac:dyDescent="0.2">
      <c r="A354" s="156"/>
      <c r="B354" s="106"/>
      <c r="C354" s="107"/>
      <c r="D354" s="32" t="s">
        <v>607</v>
      </c>
      <c r="E354" s="32" t="s">
        <v>608</v>
      </c>
      <c r="F354" s="23" t="s">
        <v>63</v>
      </c>
      <c r="G354" s="106"/>
      <c r="H354" s="108"/>
      <c r="I354" s="108">
        <v>0</v>
      </c>
      <c r="J354" s="108"/>
      <c r="K354" s="109"/>
      <c r="L354" s="108"/>
      <c r="M354" s="109"/>
      <c r="N354" s="109">
        <f t="shared" si="18"/>
        <v>0</v>
      </c>
      <c r="O354" s="109" t="e">
        <f t="shared" si="19"/>
        <v>#DIV/0!</v>
      </c>
      <c r="P354" s="110">
        <f t="shared" si="20"/>
        <v>0</v>
      </c>
    </row>
    <row r="355" spans="1:16" s="31" customFormat="1" ht="13.5" customHeight="1" x14ac:dyDescent="0.2">
      <c r="A355" s="156"/>
      <c r="B355" s="106"/>
      <c r="C355" s="107"/>
      <c r="D355" s="32" t="s">
        <v>586</v>
      </c>
      <c r="E355" s="32" t="s">
        <v>609</v>
      </c>
      <c r="F355" s="23" t="s">
        <v>63</v>
      </c>
      <c r="G355" s="106"/>
      <c r="H355" s="108"/>
      <c r="I355" s="108">
        <v>0</v>
      </c>
      <c r="J355" s="108"/>
      <c r="K355" s="109"/>
      <c r="L355" s="108"/>
      <c r="M355" s="109"/>
      <c r="N355" s="109">
        <f t="shared" si="18"/>
        <v>0</v>
      </c>
      <c r="O355" s="109" t="e">
        <f t="shared" si="19"/>
        <v>#DIV/0!</v>
      </c>
      <c r="P355" s="110">
        <f t="shared" si="20"/>
        <v>0</v>
      </c>
    </row>
    <row r="356" spans="1:16" s="31" customFormat="1" ht="13.5" customHeight="1" x14ac:dyDescent="0.2">
      <c r="A356" s="156"/>
      <c r="B356" s="106"/>
      <c r="C356" s="107"/>
      <c r="D356" s="32" t="s">
        <v>588</v>
      </c>
      <c r="E356" s="32" t="s">
        <v>589</v>
      </c>
      <c r="F356" s="33"/>
      <c r="G356" s="106"/>
      <c r="H356" s="108"/>
      <c r="I356" s="108">
        <v>0</v>
      </c>
      <c r="J356" s="108"/>
      <c r="K356" s="109"/>
      <c r="L356" s="108"/>
      <c r="M356" s="109"/>
      <c r="N356" s="109">
        <f t="shared" si="18"/>
        <v>0</v>
      </c>
      <c r="O356" s="109" t="e">
        <f t="shared" si="19"/>
        <v>#DIV/0!</v>
      </c>
      <c r="P356" s="110">
        <f t="shared" si="20"/>
        <v>0</v>
      </c>
    </row>
    <row r="357" spans="1:16" s="31" customFormat="1" ht="13.5" customHeight="1" x14ac:dyDescent="0.2">
      <c r="A357" s="156"/>
      <c r="B357" s="106"/>
      <c r="C357" s="107"/>
      <c r="D357" s="35" t="s">
        <v>611</v>
      </c>
      <c r="E357" s="35" t="s">
        <v>596</v>
      </c>
      <c r="F357" s="36"/>
      <c r="G357" s="106"/>
      <c r="H357" s="108"/>
      <c r="I357" s="108">
        <v>0</v>
      </c>
      <c r="J357" s="108"/>
      <c r="K357" s="109"/>
      <c r="L357" s="108"/>
      <c r="M357" s="109"/>
      <c r="N357" s="109">
        <f t="shared" si="18"/>
        <v>0</v>
      </c>
      <c r="O357" s="109" t="e">
        <f t="shared" si="19"/>
        <v>#DIV/0!</v>
      </c>
      <c r="P357" s="110">
        <f t="shared" si="20"/>
        <v>0</v>
      </c>
    </row>
    <row r="358" spans="1:16" s="31" customFormat="1" ht="12" customHeight="1" x14ac:dyDescent="0.2">
      <c r="A358" s="156">
        <v>57</v>
      </c>
      <c r="B358" s="157" t="s">
        <v>612</v>
      </c>
      <c r="C358" s="158" t="s">
        <v>613</v>
      </c>
      <c r="D358" s="63" t="s">
        <v>614</v>
      </c>
      <c r="E358" s="64" t="s">
        <v>95</v>
      </c>
      <c r="F358" s="20"/>
      <c r="G358" s="157" t="s">
        <v>57</v>
      </c>
      <c r="H358" s="159" t="s">
        <v>558</v>
      </c>
      <c r="I358" s="159">
        <v>15.4</v>
      </c>
      <c r="J358" s="159" t="s">
        <v>559</v>
      </c>
      <c r="K358" s="160">
        <v>17.399999999999999</v>
      </c>
      <c r="L358" s="159" t="s">
        <v>560</v>
      </c>
      <c r="M358" s="160">
        <v>24</v>
      </c>
      <c r="N358" s="160">
        <f t="shared" si="18"/>
        <v>3.6745370078721851</v>
      </c>
      <c r="O358" s="160">
        <f t="shared" si="19"/>
        <v>19.407765886648864</v>
      </c>
      <c r="P358" s="110">
        <f t="shared" si="20"/>
        <v>18.933333333333334</v>
      </c>
    </row>
    <row r="359" spans="1:16" s="31" customFormat="1" ht="22.5" x14ac:dyDescent="0.2">
      <c r="A359" s="156"/>
      <c r="B359" s="157"/>
      <c r="C359" s="158"/>
      <c r="D359" s="65" t="s">
        <v>615</v>
      </c>
      <c r="E359" s="66" t="s">
        <v>112</v>
      </c>
      <c r="F359" s="23"/>
      <c r="G359" s="157"/>
      <c r="H359" s="159"/>
      <c r="I359" s="159">
        <v>0</v>
      </c>
      <c r="J359" s="159"/>
      <c r="K359" s="160"/>
      <c r="L359" s="159"/>
      <c r="M359" s="160"/>
      <c r="N359" s="160">
        <f t="shared" si="18"/>
        <v>0</v>
      </c>
      <c r="O359" s="160" t="e">
        <f t="shared" si="19"/>
        <v>#DIV/0!</v>
      </c>
      <c r="P359" s="110">
        <f t="shared" si="20"/>
        <v>0</v>
      </c>
    </row>
    <row r="360" spans="1:16" s="31" customFormat="1" ht="13.5" customHeight="1" x14ac:dyDescent="0.2">
      <c r="A360" s="156"/>
      <c r="B360" s="157"/>
      <c r="C360" s="158"/>
      <c r="D360" s="65" t="s">
        <v>65</v>
      </c>
      <c r="E360" s="66" t="s">
        <v>616</v>
      </c>
      <c r="F360" s="23"/>
      <c r="G360" s="157"/>
      <c r="H360" s="159"/>
      <c r="I360" s="159">
        <v>0</v>
      </c>
      <c r="J360" s="159"/>
      <c r="K360" s="160"/>
      <c r="L360" s="159"/>
      <c r="M360" s="160"/>
      <c r="N360" s="160">
        <f t="shared" si="18"/>
        <v>0</v>
      </c>
      <c r="O360" s="160" t="e">
        <f t="shared" si="19"/>
        <v>#DIV/0!</v>
      </c>
      <c r="P360" s="110">
        <f t="shared" si="20"/>
        <v>0</v>
      </c>
    </row>
    <row r="361" spans="1:16" s="31" customFormat="1" ht="13.5" customHeight="1" x14ac:dyDescent="0.2">
      <c r="A361" s="156"/>
      <c r="B361" s="157"/>
      <c r="C361" s="158"/>
      <c r="D361" s="65" t="s">
        <v>617</v>
      </c>
      <c r="E361" s="66" t="s">
        <v>618</v>
      </c>
      <c r="F361" s="23" t="s">
        <v>63</v>
      </c>
      <c r="G361" s="157"/>
      <c r="H361" s="159"/>
      <c r="I361" s="159">
        <v>0</v>
      </c>
      <c r="J361" s="159"/>
      <c r="K361" s="160"/>
      <c r="L361" s="159"/>
      <c r="M361" s="160"/>
      <c r="N361" s="160">
        <f t="shared" si="18"/>
        <v>0</v>
      </c>
      <c r="O361" s="160" t="e">
        <f t="shared" si="19"/>
        <v>#DIV/0!</v>
      </c>
      <c r="P361" s="110">
        <f t="shared" si="20"/>
        <v>0</v>
      </c>
    </row>
    <row r="362" spans="1:16" s="31" customFormat="1" ht="13.5" customHeight="1" x14ac:dyDescent="0.2">
      <c r="A362" s="156"/>
      <c r="B362" s="157"/>
      <c r="C362" s="158"/>
      <c r="D362" s="65" t="s">
        <v>76</v>
      </c>
      <c r="E362" s="66" t="s">
        <v>619</v>
      </c>
      <c r="F362" s="23" t="s">
        <v>63</v>
      </c>
      <c r="G362" s="157"/>
      <c r="H362" s="159"/>
      <c r="I362" s="159">
        <v>0</v>
      </c>
      <c r="J362" s="159"/>
      <c r="K362" s="160"/>
      <c r="L362" s="159"/>
      <c r="M362" s="160"/>
      <c r="N362" s="160">
        <f t="shared" si="18"/>
        <v>0</v>
      </c>
      <c r="O362" s="160" t="e">
        <f t="shared" si="19"/>
        <v>#DIV/0!</v>
      </c>
      <c r="P362" s="110">
        <f t="shared" si="20"/>
        <v>0</v>
      </c>
    </row>
    <row r="363" spans="1:16" s="31" customFormat="1" ht="13.5" customHeight="1" x14ac:dyDescent="0.2">
      <c r="A363" s="156"/>
      <c r="B363" s="157"/>
      <c r="C363" s="158"/>
      <c r="D363" s="65" t="s">
        <v>620</v>
      </c>
      <c r="E363" s="66" t="s">
        <v>621</v>
      </c>
      <c r="F363" s="23" t="s">
        <v>63</v>
      </c>
      <c r="G363" s="157"/>
      <c r="H363" s="159"/>
      <c r="I363" s="159">
        <v>0</v>
      </c>
      <c r="J363" s="159"/>
      <c r="K363" s="160"/>
      <c r="L363" s="159"/>
      <c r="M363" s="160"/>
      <c r="N363" s="160">
        <f t="shared" si="18"/>
        <v>0</v>
      </c>
      <c r="O363" s="160" t="e">
        <f t="shared" si="19"/>
        <v>#DIV/0!</v>
      </c>
      <c r="P363" s="110">
        <f t="shared" si="20"/>
        <v>0</v>
      </c>
    </row>
    <row r="364" spans="1:16" s="31" customFormat="1" ht="22.5" x14ac:dyDescent="0.2">
      <c r="A364" s="156"/>
      <c r="B364" s="157"/>
      <c r="C364" s="158"/>
      <c r="D364" s="65" t="s">
        <v>622</v>
      </c>
      <c r="E364" s="66" t="s">
        <v>623</v>
      </c>
      <c r="F364" s="23" t="s">
        <v>63</v>
      </c>
      <c r="G364" s="157"/>
      <c r="H364" s="159"/>
      <c r="I364" s="159">
        <v>0</v>
      </c>
      <c r="J364" s="159"/>
      <c r="K364" s="160"/>
      <c r="L364" s="159"/>
      <c r="M364" s="160"/>
      <c r="N364" s="160">
        <f t="shared" si="18"/>
        <v>0</v>
      </c>
      <c r="O364" s="160" t="e">
        <f t="shared" si="19"/>
        <v>#DIV/0!</v>
      </c>
      <c r="P364" s="110">
        <f t="shared" si="20"/>
        <v>0</v>
      </c>
    </row>
    <row r="365" spans="1:16" s="31" customFormat="1" ht="13.5" customHeight="1" x14ac:dyDescent="0.2">
      <c r="A365" s="156"/>
      <c r="B365" s="157"/>
      <c r="C365" s="158"/>
      <c r="D365" s="65" t="s">
        <v>545</v>
      </c>
      <c r="E365" s="66" t="s">
        <v>624</v>
      </c>
      <c r="F365" s="23"/>
      <c r="G365" s="157"/>
      <c r="H365" s="159"/>
      <c r="I365" s="159">
        <v>0</v>
      </c>
      <c r="J365" s="159"/>
      <c r="K365" s="160"/>
      <c r="L365" s="159"/>
      <c r="M365" s="160"/>
      <c r="N365" s="160">
        <f t="shared" si="18"/>
        <v>0</v>
      </c>
      <c r="O365" s="160" t="e">
        <f t="shared" si="19"/>
        <v>#DIV/0!</v>
      </c>
      <c r="P365" s="110">
        <f t="shared" si="20"/>
        <v>0</v>
      </c>
    </row>
    <row r="366" spans="1:16" s="31" customFormat="1" ht="13.5" customHeight="1" x14ac:dyDescent="0.2">
      <c r="A366" s="156"/>
      <c r="B366" s="157"/>
      <c r="C366" s="158"/>
      <c r="D366" s="70" t="s">
        <v>530</v>
      </c>
      <c r="E366" s="71" t="s">
        <v>531</v>
      </c>
      <c r="F366" s="25"/>
      <c r="G366" s="157"/>
      <c r="H366" s="159"/>
      <c r="I366" s="159">
        <v>0</v>
      </c>
      <c r="J366" s="159"/>
      <c r="K366" s="160"/>
      <c r="L366" s="159"/>
      <c r="M366" s="160"/>
      <c r="N366" s="160">
        <f t="shared" si="18"/>
        <v>0</v>
      </c>
      <c r="O366" s="160" t="e">
        <f t="shared" si="19"/>
        <v>#DIV/0!</v>
      </c>
      <c r="P366" s="110">
        <f t="shared" si="20"/>
        <v>0</v>
      </c>
    </row>
    <row r="367" spans="1:16" s="31" customFormat="1" ht="23.25" customHeight="1" x14ac:dyDescent="0.2">
      <c r="A367" s="105">
        <v>58</v>
      </c>
      <c r="B367" s="151" t="s">
        <v>625</v>
      </c>
      <c r="C367" s="152" t="s">
        <v>626</v>
      </c>
      <c r="D367" s="37" t="s">
        <v>627</v>
      </c>
      <c r="E367" s="38" t="s">
        <v>628</v>
      </c>
      <c r="F367" s="39" t="s">
        <v>24</v>
      </c>
      <c r="G367" s="151" t="s">
        <v>57</v>
      </c>
      <c r="H367" s="108" t="s">
        <v>629</v>
      </c>
      <c r="I367" s="109">
        <v>1159.4000000000001</v>
      </c>
      <c r="J367" s="108" t="s">
        <v>630</v>
      </c>
      <c r="K367" s="109">
        <v>1105.3</v>
      </c>
      <c r="L367" s="108" t="s">
        <v>631</v>
      </c>
      <c r="M367" s="109">
        <v>1236</v>
      </c>
      <c r="N367" s="109">
        <f t="shared" si="18"/>
        <v>53.620953615789674</v>
      </c>
      <c r="O367" s="109">
        <f t="shared" si="19"/>
        <v>4.595162705955067</v>
      </c>
      <c r="P367" s="110">
        <f t="shared" si="20"/>
        <v>1166.8999999999999</v>
      </c>
    </row>
    <row r="368" spans="1:16" s="31" customFormat="1" ht="23.25" customHeight="1" x14ac:dyDescent="0.2">
      <c r="A368" s="105"/>
      <c r="B368" s="151"/>
      <c r="C368" s="152"/>
      <c r="D368" s="40" t="s">
        <v>632</v>
      </c>
      <c r="E368" s="41" t="s">
        <v>633</v>
      </c>
      <c r="F368" s="42" t="s">
        <v>24</v>
      </c>
      <c r="G368" s="151"/>
      <c r="H368" s="108"/>
      <c r="I368" s="109">
        <v>0</v>
      </c>
      <c r="J368" s="108"/>
      <c r="K368" s="109"/>
      <c r="L368" s="108"/>
      <c r="M368" s="109"/>
      <c r="N368" s="109">
        <f t="shared" si="18"/>
        <v>0</v>
      </c>
      <c r="O368" s="109" t="e">
        <f t="shared" si="19"/>
        <v>#DIV/0!</v>
      </c>
      <c r="P368" s="110">
        <f t="shared" si="20"/>
        <v>0</v>
      </c>
    </row>
    <row r="369" spans="1:16" s="31" customFormat="1" ht="13.5" customHeight="1" x14ac:dyDescent="0.2">
      <c r="A369" s="105"/>
      <c r="B369" s="151"/>
      <c r="C369" s="152"/>
      <c r="D369" s="40" t="s">
        <v>634</v>
      </c>
      <c r="E369" s="41" t="s">
        <v>69</v>
      </c>
      <c r="F369" s="52"/>
      <c r="G369" s="151"/>
      <c r="H369" s="108"/>
      <c r="I369" s="109">
        <v>0</v>
      </c>
      <c r="J369" s="108"/>
      <c r="K369" s="109"/>
      <c r="L369" s="108"/>
      <c r="M369" s="109"/>
      <c r="N369" s="109">
        <f t="shared" si="18"/>
        <v>0</v>
      </c>
      <c r="O369" s="109" t="e">
        <f t="shared" si="19"/>
        <v>#DIV/0!</v>
      </c>
      <c r="P369" s="110">
        <f t="shared" si="20"/>
        <v>0</v>
      </c>
    </row>
    <row r="370" spans="1:16" s="31" customFormat="1" ht="22.5" x14ac:dyDescent="0.2">
      <c r="A370" s="105"/>
      <c r="B370" s="151"/>
      <c r="C370" s="152"/>
      <c r="D370" s="40" t="s">
        <v>635</v>
      </c>
      <c r="E370" s="41" t="s">
        <v>636</v>
      </c>
      <c r="F370" s="42"/>
      <c r="G370" s="151"/>
      <c r="H370" s="108"/>
      <c r="I370" s="109">
        <v>0</v>
      </c>
      <c r="J370" s="108"/>
      <c r="K370" s="109"/>
      <c r="L370" s="108"/>
      <c r="M370" s="109"/>
      <c r="N370" s="109">
        <f t="shared" si="18"/>
        <v>0</v>
      </c>
      <c r="O370" s="109" t="e">
        <f t="shared" si="19"/>
        <v>#DIV/0!</v>
      </c>
      <c r="P370" s="110">
        <f t="shared" si="20"/>
        <v>0</v>
      </c>
    </row>
    <row r="371" spans="1:16" s="31" customFormat="1" ht="13.5" customHeight="1" x14ac:dyDescent="0.2">
      <c r="A371" s="105"/>
      <c r="B371" s="151"/>
      <c r="C371" s="152"/>
      <c r="D371" s="40" t="s">
        <v>637</v>
      </c>
      <c r="E371" s="41" t="s">
        <v>112</v>
      </c>
      <c r="F371" s="42"/>
      <c r="G371" s="151"/>
      <c r="H371" s="108"/>
      <c r="I371" s="109">
        <v>0</v>
      </c>
      <c r="J371" s="108"/>
      <c r="K371" s="109"/>
      <c r="L371" s="108"/>
      <c r="M371" s="109"/>
      <c r="N371" s="109">
        <f t="shared" si="18"/>
        <v>0</v>
      </c>
      <c r="O371" s="109" t="e">
        <f t="shared" si="19"/>
        <v>#DIV/0!</v>
      </c>
      <c r="P371" s="110">
        <f t="shared" si="20"/>
        <v>0</v>
      </c>
    </row>
    <row r="372" spans="1:16" s="31" customFormat="1" ht="22.5" x14ac:dyDescent="0.2">
      <c r="A372" s="105"/>
      <c r="B372" s="151"/>
      <c r="C372" s="152"/>
      <c r="D372" s="40" t="s">
        <v>638</v>
      </c>
      <c r="E372" s="41" t="s">
        <v>639</v>
      </c>
      <c r="F372" s="42"/>
      <c r="G372" s="151"/>
      <c r="H372" s="108"/>
      <c r="I372" s="109">
        <v>0</v>
      </c>
      <c r="J372" s="108"/>
      <c r="K372" s="109"/>
      <c r="L372" s="108"/>
      <c r="M372" s="109"/>
      <c r="N372" s="109">
        <f t="shared" si="18"/>
        <v>0</v>
      </c>
      <c r="O372" s="109" t="e">
        <f t="shared" si="19"/>
        <v>#DIV/0!</v>
      </c>
      <c r="P372" s="110">
        <f t="shared" si="20"/>
        <v>0</v>
      </c>
    </row>
    <row r="373" spans="1:16" s="31" customFormat="1" ht="13.5" customHeight="1" x14ac:dyDescent="0.2">
      <c r="A373" s="105"/>
      <c r="B373" s="151"/>
      <c r="C373" s="152"/>
      <c r="D373" s="40" t="s">
        <v>640</v>
      </c>
      <c r="E373" s="41" t="s">
        <v>641</v>
      </c>
      <c r="F373" s="42"/>
      <c r="G373" s="151"/>
      <c r="H373" s="108"/>
      <c r="I373" s="109">
        <v>0</v>
      </c>
      <c r="J373" s="108"/>
      <c r="K373" s="109"/>
      <c r="L373" s="108"/>
      <c r="M373" s="109"/>
      <c r="N373" s="109">
        <f t="shared" si="18"/>
        <v>0</v>
      </c>
      <c r="O373" s="109" t="e">
        <f t="shared" si="19"/>
        <v>#DIV/0!</v>
      </c>
      <c r="P373" s="110">
        <f t="shared" si="20"/>
        <v>0</v>
      </c>
    </row>
    <row r="374" spans="1:16" s="31" customFormat="1" ht="13.5" customHeight="1" x14ac:dyDescent="0.2">
      <c r="A374" s="105"/>
      <c r="B374" s="151"/>
      <c r="C374" s="152"/>
      <c r="D374" s="40" t="s">
        <v>642</v>
      </c>
      <c r="E374" s="41" t="s">
        <v>643</v>
      </c>
      <c r="F374" s="42" t="s">
        <v>63</v>
      </c>
      <c r="G374" s="151"/>
      <c r="H374" s="108"/>
      <c r="I374" s="109">
        <v>0</v>
      </c>
      <c r="J374" s="108"/>
      <c r="K374" s="109"/>
      <c r="L374" s="108"/>
      <c r="M374" s="109"/>
      <c r="N374" s="109">
        <f t="shared" si="18"/>
        <v>0</v>
      </c>
      <c r="O374" s="109" t="e">
        <f t="shared" si="19"/>
        <v>#DIV/0!</v>
      </c>
      <c r="P374" s="110">
        <f t="shared" si="20"/>
        <v>0</v>
      </c>
    </row>
    <row r="375" spans="1:16" s="31" customFormat="1" ht="22.5" x14ac:dyDescent="0.2">
      <c r="A375" s="105"/>
      <c r="B375" s="151"/>
      <c r="C375" s="152"/>
      <c r="D375" s="40" t="s">
        <v>644</v>
      </c>
      <c r="E375" s="41" t="s">
        <v>645</v>
      </c>
      <c r="F375" s="42"/>
      <c r="G375" s="151"/>
      <c r="H375" s="108"/>
      <c r="I375" s="109">
        <v>0</v>
      </c>
      <c r="J375" s="108"/>
      <c r="K375" s="109"/>
      <c r="L375" s="108"/>
      <c r="M375" s="109"/>
      <c r="N375" s="109">
        <f t="shared" si="18"/>
        <v>0</v>
      </c>
      <c r="O375" s="109" t="e">
        <f t="shared" si="19"/>
        <v>#DIV/0!</v>
      </c>
      <c r="P375" s="110">
        <f t="shared" si="20"/>
        <v>0</v>
      </c>
    </row>
    <row r="376" spans="1:16" s="31" customFormat="1" ht="13.5" customHeight="1" x14ac:dyDescent="0.2">
      <c r="A376" s="105"/>
      <c r="B376" s="151"/>
      <c r="C376" s="152"/>
      <c r="D376" s="40" t="s">
        <v>646</v>
      </c>
      <c r="E376" s="41" t="s">
        <v>112</v>
      </c>
      <c r="F376" s="42"/>
      <c r="G376" s="151"/>
      <c r="H376" s="108"/>
      <c r="I376" s="109">
        <v>0</v>
      </c>
      <c r="J376" s="108"/>
      <c r="K376" s="109"/>
      <c r="L376" s="108"/>
      <c r="M376" s="109"/>
      <c r="N376" s="109">
        <f t="shared" si="18"/>
        <v>0</v>
      </c>
      <c r="O376" s="109" t="e">
        <f t="shared" si="19"/>
        <v>#DIV/0!</v>
      </c>
      <c r="P376" s="110">
        <f t="shared" si="20"/>
        <v>0</v>
      </c>
    </row>
    <row r="377" spans="1:16" s="31" customFormat="1" ht="13.5" customHeight="1" x14ac:dyDescent="0.2">
      <c r="A377" s="105"/>
      <c r="B377" s="151"/>
      <c r="C377" s="152"/>
      <c r="D377" s="40" t="s">
        <v>362</v>
      </c>
      <c r="E377" s="41" t="s">
        <v>503</v>
      </c>
      <c r="F377" s="42"/>
      <c r="G377" s="151"/>
      <c r="H377" s="108"/>
      <c r="I377" s="109">
        <v>0</v>
      </c>
      <c r="J377" s="108"/>
      <c r="K377" s="109"/>
      <c r="L377" s="108"/>
      <c r="M377" s="109"/>
      <c r="N377" s="109">
        <f t="shared" si="18"/>
        <v>0</v>
      </c>
      <c r="O377" s="109" t="e">
        <f t="shared" si="19"/>
        <v>#DIV/0!</v>
      </c>
      <c r="P377" s="110">
        <f t="shared" si="20"/>
        <v>0</v>
      </c>
    </row>
    <row r="378" spans="1:16" s="31" customFormat="1" ht="33.75" x14ac:dyDescent="0.2">
      <c r="A378" s="105"/>
      <c r="B378" s="151"/>
      <c r="C378" s="152"/>
      <c r="D378" s="43" t="s">
        <v>647</v>
      </c>
      <c r="E378" s="44" t="s">
        <v>200</v>
      </c>
      <c r="F378" s="45"/>
      <c r="G378" s="151"/>
      <c r="H378" s="108"/>
      <c r="I378" s="109">
        <v>0</v>
      </c>
      <c r="J378" s="108"/>
      <c r="K378" s="109"/>
      <c r="L378" s="108"/>
      <c r="M378" s="109"/>
      <c r="N378" s="109">
        <f t="shared" si="18"/>
        <v>0</v>
      </c>
      <c r="O378" s="109" t="e">
        <f t="shared" si="19"/>
        <v>#DIV/0!</v>
      </c>
      <c r="P378" s="110">
        <f t="shared" si="20"/>
        <v>0</v>
      </c>
    </row>
    <row r="379" spans="1:16" s="31" customFormat="1" ht="24.75" customHeight="1" x14ac:dyDescent="0.2">
      <c r="A379" s="105">
        <v>59</v>
      </c>
      <c r="B379" s="151" t="s">
        <v>648</v>
      </c>
      <c r="C379" s="152" t="s">
        <v>649</v>
      </c>
      <c r="D379" s="37" t="s">
        <v>650</v>
      </c>
      <c r="E379" s="38" t="s">
        <v>651</v>
      </c>
      <c r="F379" s="39"/>
      <c r="G379" s="151" t="s">
        <v>362</v>
      </c>
      <c r="H379" s="108" t="s">
        <v>629</v>
      </c>
      <c r="I379" s="109">
        <v>50.6</v>
      </c>
      <c r="J379" s="108" t="s">
        <v>630</v>
      </c>
      <c r="K379" s="109">
        <v>53.6</v>
      </c>
      <c r="L379" s="108" t="s">
        <v>631</v>
      </c>
      <c r="M379" s="109">
        <v>50</v>
      </c>
      <c r="N379" s="109">
        <f t="shared" si="18"/>
        <v>1.5748015748023625</v>
      </c>
      <c r="O379" s="109">
        <f t="shared" si="19"/>
        <v>3.0638162933898103</v>
      </c>
      <c r="P379" s="110">
        <f t="shared" si="20"/>
        <v>51.4</v>
      </c>
    </row>
    <row r="380" spans="1:16" s="31" customFormat="1" ht="24.75" customHeight="1" x14ac:dyDescent="0.2">
      <c r="A380" s="105"/>
      <c r="B380" s="151"/>
      <c r="C380" s="152"/>
      <c r="D380" s="40" t="s">
        <v>652</v>
      </c>
      <c r="E380" s="41" t="s">
        <v>653</v>
      </c>
      <c r="F380" s="42"/>
      <c r="G380" s="151"/>
      <c r="H380" s="108"/>
      <c r="I380" s="109">
        <v>0</v>
      </c>
      <c r="J380" s="108"/>
      <c r="K380" s="109"/>
      <c r="L380" s="108"/>
      <c r="M380" s="109"/>
      <c r="N380" s="109">
        <f t="shared" si="18"/>
        <v>0</v>
      </c>
      <c r="O380" s="109" t="e">
        <f t="shared" si="19"/>
        <v>#DIV/0!</v>
      </c>
      <c r="P380" s="110">
        <f t="shared" si="20"/>
        <v>0</v>
      </c>
    </row>
    <row r="381" spans="1:16" s="31" customFormat="1" ht="15" customHeight="1" x14ac:dyDescent="0.2">
      <c r="A381" s="105"/>
      <c r="B381" s="151"/>
      <c r="C381" s="152"/>
      <c r="D381" s="40" t="s">
        <v>470</v>
      </c>
      <c r="E381" s="41" t="s">
        <v>654</v>
      </c>
      <c r="F381" s="42"/>
      <c r="G381" s="151"/>
      <c r="H381" s="108"/>
      <c r="I381" s="109">
        <v>0</v>
      </c>
      <c r="J381" s="108"/>
      <c r="K381" s="109"/>
      <c r="L381" s="108"/>
      <c r="M381" s="109"/>
      <c r="N381" s="109">
        <f t="shared" si="18"/>
        <v>0</v>
      </c>
      <c r="O381" s="109" t="e">
        <f t="shared" si="19"/>
        <v>#DIV/0!</v>
      </c>
      <c r="P381" s="110">
        <f t="shared" si="20"/>
        <v>0</v>
      </c>
    </row>
    <row r="382" spans="1:16" s="31" customFormat="1" ht="13.5" customHeight="1" x14ac:dyDescent="0.2">
      <c r="A382" s="105"/>
      <c r="B382" s="151"/>
      <c r="C382" s="152"/>
      <c r="D382" s="40" t="s">
        <v>181</v>
      </c>
      <c r="E382" s="41" t="s">
        <v>655</v>
      </c>
      <c r="F382" s="42"/>
      <c r="G382" s="151"/>
      <c r="H382" s="108"/>
      <c r="I382" s="109">
        <v>0</v>
      </c>
      <c r="J382" s="108"/>
      <c r="K382" s="109"/>
      <c r="L382" s="108"/>
      <c r="M382" s="109"/>
      <c r="N382" s="109">
        <f t="shared" si="18"/>
        <v>0</v>
      </c>
      <c r="O382" s="109" t="e">
        <f t="shared" si="19"/>
        <v>#DIV/0!</v>
      </c>
      <c r="P382" s="110">
        <f t="shared" si="20"/>
        <v>0</v>
      </c>
    </row>
    <row r="383" spans="1:16" s="31" customFormat="1" ht="13.5" customHeight="1" x14ac:dyDescent="0.2">
      <c r="A383" s="105"/>
      <c r="B383" s="151"/>
      <c r="C383" s="152"/>
      <c r="D383" s="40" t="s">
        <v>322</v>
      </c>
      <c r="E383" s="41" t="s">
        <v>568</v>
      </c>
      <c r="F383" s="42"/>
      <c r="G383" s="151"/>
      <c r="H383" s="108"/>
      <c r="I383" s="109">
        <v>0</v>
      </c>
      <c r="J383" s="108"/>
      <c r="K383" s="109"/>
      <c r="L383" s="108"/>
      <c r="M383" s="109"/>
      <c r="N383" s="109">
        <f t="shared" si="18"/>
        <v>0</v>
      </c>
      <c r="O383" s="109" t="e">
        <f t="shared" si="19"/>
        <v>#DIV/0!</v>
      </c>
      <c r="P383" s="110">
        <f t="shared" si="20"/>
        <v>0</v>
      </c>
    </row>
    <row r="384" spans="1:16" s="31" customFormat="1" ht="13.5" customHeight="1" x14ac:dyDescent="0.2">
      <c r="A384" s="105"/>
      <c r="B384" s="151"/>
      <c r="C384" s="152"/>
      <c r="D384" s="40" t="s">
        <v>656</v>
      </c>
      <c r="E384" s="41" t="s">
        <v>657</v>
      </c>
      <c r="F384" s="42" t="s">
        <v>63</v>
      </c>
      <c r="G384" s="151"/>
      <c r="H384" s="108"/>
      <c r="I384" s="109">
        <v>0</v>
      </c>
      <c r="J384" s="108"/>
      <c r="K384" s="109"/>
      <c r="L384" s="108"/>
      <c r="M384" s="109"/>
      <c r="N384" s="109">
        <f t="shared" si="18"/>
        <v>0</v>
      </c>
      <c r="O384" s="109" t="e">
        <f t="shared" si="19"/>
        <v>#DIV/0!</v>
      </c>
      <c r="P384" s="110">
        <f t="shared" si="20"/>
        <v>0</v>
      </c>
    </row>
    <row r="385" spans="1:16" s="31" customFormat="1" ht="13.5" customHeight="1" x14ac:dyDescent="0.2">
      <c r="A385" s="105"/>
      <c r="B385" s="151"/>
      <c r="C385" s="152"/>
      <c r="D385" s="43" t="s">
        <v>362</v>
      </c>
      <c r="E385" s="44" t="s">
        <v>503</v>
      </c>
      <c r="F385" s="45"/>
      <c r="G385" s="151"/>
      <c r="H385" s="108"/>
      <c r="I385" s="109">
        <v>0</v>
      </c>
      <c r="J385" s="108"/>
      <c r="K385" s="109"/>
      <c r="L385" s="108"/>
      <c r="M385" s="109"/>
      <c r="N385" s="109">
        <f t="shared" si="18"/>
        <v>0</v>
      </c>
      <c r="O385" s="109" t="e">
        <f t="shared" si="19"/>
        <v>#DIV/0!</v>
      </c>
      <c r="P385" s="110">
        <f t="shared" si="20"/>
        <v>0</v>
      </c>
    </row>
    <row r="386" spans="1:16" s="31" customFormat="1" ht="24.75" customHeight="1" x14ac:dyDescent="0.2">
      <c r="A386" s="105">
        <v>60</v>
      </c>
      <c r="B386" s="151" t="s">
        <v>648</v>
      </c>
      <c r="C386" s="152" t="s">
        <v>649</v>
      </c>
      <c r="D386" s="37" t="s">
        <v>652</v>
      </c>
      <c r="E386" s="38" t="s">
        <v>658</v>
      </c>
      <c r="F386" s="39"/>
      <c r="G386" s="151" t="s">
        <v>362</v>
      </c>
      <c r="H386" s="108" t="s">
        <v>629</v>
      </c>
      <c r="I386" s="109">
        <v>108.9</v>
      </c>
      <c r="J386" s="108" t="s">
        <v>630</v>
      </c>
      <c r="K386" s="109">
        <v>83.5</v>
      </c>
      <c r="L386" s="108" t="s">
        <v>631</v>
      </c>
      <c r="M386" s="109">
        <v>70</v>
      </c>
      <c r="N386" s="109">
        <f t="shared" si="18"/>
        <v>16.12665150888088</v>
      </c>
      <c r="O386" s="109">
        <f t="shared" si="19"/>
        <v>18.437482670214422</v>
      </c>
      <c r="P386" s="110">
        <f t="shared" si="20"/>
        <v>87.466666666666654</v>
      </c>
    </row>
    <row r="387" spans="1:16" s="31" customFormat="1" ht="24.75" customHeight="1" x14ac:dyDescent="0.2">
      <c r="A387" s="105"/>
      <c r="B387" s="151"/>
      <c r="C387" s="152"/>
      <c r="D387" s="40" t="s">
        <v>650</v>
      </c>
      <c r="E387" s="41" t="s">
        <v>74</v>
      </c>
      <c r="F387" s="42"/>
      <c r="G387" s="151"/>
      <c r="H387" s="108"/>
      <c r="I387" s="109">
        <v>0</v>
      </c>
      <c r="J387" s="108"/>
      <c r="K387" s="109"/>
      <c r="L387" s="108"/>
      <c r="M387" s="109"/>
      <c r="N387" s="109">
        <f t="shared" si="18"/>
        <v>0</v>
      </c>
      <c r="O387" s="109" t="e">
        <f t="shared" si="19"/>
        <v>#DIV/0!</v>
      </c>
      <c r="P387" s="110">
        <f t="shared" si="20"/>
        <v>0</v>
      </c>
    </row>
    <row r="388" spans="1:16" s="31" customFormat="1" ht="13.5" customHeight="1" x14ac:dyDescent="0.2">
      <c r="A388" s="105"/>
      <c r="B388" s="151"/>
      <c r="C388" s="152"/>
      <c r="D388" s="40" t="s">
        <v>470</v>
      </c>
      <c r="E388" s="41" t="s">
        <v>654</v>
      </c>
      <c r="F388" s="42"/>
      <c r="G388" s="151"/>
      <c r="H388" s="108"/>
      <c r="I388" s="109">
        <v>0</v>
      </c>
      <c r="J388" s="108"/>
      <c r="K388" s="109"/>
      <c r="L388" s="108"/>
      <c r="M388" s="109"/>
      <c r="N388" s="109">
        <f t="shared" si="18"/>
        <v>0</v>
      </c>
      <c r="O388" s="109" t="e">
        <f t="shared" si="19"/>
        <v>#DIV/0!</v>
      </c>
      <c r="P388" s="110">
        <f t="shared" si="20"/>
        <v>0</v>
      </c>
    </row>
    <row r="389" spans="1:16" s="31" customFormat="1" ht="12.75" customHeight="1" x14ac:dyDescent="0.2">
      <c r="A389" s="105"/>
      <c r="B389" s="151"/>
      <c r="C389" s="152"/>
      <c r="D389" s="40" t="s">
        <v>181</v>
      </c>
      <c r="E389" s="41" t="s">
        <v>655</v>
      </c>
      <c r="F389" s="42"/>
      <c r="G389" s="151"/>
      <c r="H389" s="108"/>
      <c r="I389" s="109">
        <v>0</v>
      </c>
      <c r="J389" s="108"/>
      <c r="K389" s="109"/>
      <c r="L389" s="108"/>
      <c r="M389" s="109"/>
      <c r="N389" s="109">
        <f t="shared" si="18"/>
        <v>0</v>
      </c>
      <c r="O389" s="109" t="e">
        <f t="shared" si="19"/>
        <v>#DIV/0!</v>
      </c>
      <c r="P389" s="110">
        <f t="shared" si="20"/>
        <v>0</v>
      </c>
    </row>
    <row r="390" spans="1:16" s="31" customFormat="1" ht="12.75" customHeight="1" x14ac:dyDescent="0.2">
      <c r="A390" s="105"/>
      <c r="B390" s="151"/>
      <c r="C390" s="152"/>
      <c r="D390" s="40" t="s">
        <v>322</v>
      </c>
      <c r="E390" s="41" t="s">
        <v>568</v>
      </c>
      <c r="F390" s="42"/>
      <c r="G390" s="151"/>
      <c r="H390" s="108"/>
      <c r="I390" s="109">
        <v>0</v>
      </c>
      <c r="J390" s="108"/>
      <c r="K390" s="109"/>
      <c r="L390" s="108"/>
      <c r="M390" s="109"/>
      <c r="N390" s="109">
        <f t="shared" si="18"/>
        <v>0</v>
      </c>
      <c r="O390" s="109" t="e">
        <f t="shared" si="19"/>
        <v>#DIV/0!</v>
      </c>
      <c r="P390" s="110">
        <f t="shared" si="20"/>
        <v>0</v>
      </c>
    </row>
    <row r="391" spans="1:16" s="31" customFormat="1" ht="12.75" customHeight="1" x14ac:dyDescent="0.2">
      <c r="A391" s="105"/>
      <c r="B391" s="151"/>
      <c r="C391" s="152"/>
      <c r="D391" s="40" t="s">
        <v>656</v>
      </c>
      <c r="E391" s="41" t="s">
        <v>659</v>
      </c>
      <c r="F391" s="42" t="s">
        <v>63</v>
      </c>
      <c r="G391" s="151"/>
      <c r="H391" s="108"/>
      <c r="I391" s="109">
        <v>0</v>
      </c>
      <c r="J391" s="108"/>
      <c r="K391" s="109"/>
      <c r="L391" s="108"/>
      <c r="M391" s="109"/>
      <c r="N391" s="109">
        <f t="shared" si="18"/>
        <v>0</v>
      </c>
      <c r="O391" s="109" t="e">
        <f t="shared" si="19"/>
        <v>#DIV/0!</v>
      </c>
      <c r="P391" s="110">
        <f t="shared" si="20"/>
        <v>0</v>
      </c>
    </row>
    <row r="392" spans="1:16" s="31" customFormat="1" ht="13.5" customHeight="1" x14ac:dyDescent="0.2">
      <c r="A392" s="105"/>
      <c r="B392" s="151"/>
      <c r="C392" s="152"/>
      <c r="D392" s="43" t="s">
        <v>362</v>
      </c>
      <c r="E392" s="44" t="s">
        <v>503</v>
      </c>
      <c r="F392" s="45"/>
      <c r="G392" s="151"/>
      <c r="H392" s="108"/>
      <c r="I392" s="109">
        <v>0</v>
      </c>
      <c r="J392" s="108"/>
      <c r="K392" s="109"/>
      <c r="L392" s="108"/>
      <c r="M392" s="109"/>
      <c r="N392" s="109">
        <f t="shared" si="18"/>
        <v>0</v>
      </c>
      <c r="O392" s="109" t="e">
        <f t="shared" si="19"/>
        <v>#DIV/0!</v>
      </c>
      <c r="P392" s="110">
        <f t="shared" si="20"/>
        <v>0</v>
      </c>
    </row>
    <row r="393" spans="1:16" s="31" customFormat="1" ht="21.75" customHeight="1" x14ac:dyDescent="0.2">
      <c r="A393" s="105">
        <v>61</v>
      </c>
      <c r="B393" s="151" t="s">
        <v>648</v>
      </c>
      <c r="C393" s="152" t="s">
        <v>649</v>
      </c>
      <c r="D393" s="37" t="s">
        <v>652</v>
      </c>
      <c r="E393" s="38" t="s">
        <v>660</v>
      </c>
      <c r="F393" s="39"/>
      <c r="G393" s="151" t="s">
        <v>362</v>
      </c>
      <c r="H393" s="108" t="s">
        <v>629</v>
      </c>
      <c r="I393" s="109">
        <v>103.4</v>
      </c>
      <c r="J393" s="108" t="s">
        <v>630</v>
      </c>
      <c r="K393" s="109">
        <v>104.6</v>
      </c>
      <c r="L393" s="108" t="s">
        <v>631</v>
      </c>
      <c r="M393" s="109">
        <v>90</v>
      </c>
      <c r="N393" s="109">
        <f t="shared" si="18"/>
        <v>6.617821057988464</v>
      </c>
      <c r="O393" s="109">
        <f t="shared" si="19"/>
        <v>6.662235964417917</v>
      </c>
      <c r="P393" s="110">
        <f t="shared" si="20"/>
        <v>99.333333333333329</v>
      </c>
    </row>
    <row r="394" spans="1:16" s="31" customFormat="1" ht="21.75" customHeight="1" x14ac:dyDescent="0.2">
      <c r="A394" s="105"/>
      <c r="B394" s="151"/>
      <c r="C394" s="152"/>
      <c r="D394" s="40" t="s">
        <v>650</v>
      </c>
      <c r="E394" s="41" t="s">
        <v>608</v>
      </c>
      <c r="F394" s="42"/>
      <c r="G394" s="151"/>
      <c r="H394" s="108"/>
      <c r="I394" s="109">
        <v>0</v>
      </c>
      <c r="J394" s="108"/>
      <c r="K394" s="109"/>
      <c r="L394" s="108"/>
      <c r="M394" s="109"/>
      <c r="N394" s="109">
        <f t="shared" si="18"/>
        <v>0</v>
      </c>
      <c r="O394" s="109" t="e">
        <f t="shared" si="19"/>
        <v>#DIV/0!</v>
      </c>
      <c r="P394" s="110">
        <f t="shared" si="20"/>
        <v>0</v>
      </c>
    </row>
    <row r="395" spans="1:16" s="31" customFormat="1" ht="15" customHeight="1" x14ac:dyDescent="0.2">
      <c r="A395" s="105"/>
      <c r="B395" s="151"/>
      <c r="C395" s="152"/>
      <c r="D395" s="40" t="s">
        <v>470</v>
      </c>
      <c r="E395" s="41" t="s">
        <v>654</v>
      </c>
      <c r="F395" s="42"/>
      <c r="G395" s="151"/>
      <c r="H395" s="108"/>
      <c r="I395" s="109">
        <v>0</v>
      </c>
      <c r="J395" s="108"/>
      <c r="K395" s="109"/>
      <c r="L395" s="108"/>
      <c r="M395" s="109"/>
      <c r="N395" s="109">
        <f t="shared" si="18"/>
        <v>0</v>
      </c>
      <c r="O395" s="109" t="e">
        <f t="shared" si="19"/>
        <v>#DIV/0!</v>
      </c>
      <c r="P395" s="110">
        <f t="shared" si="20"/>
        <v>0</v>
      </c>
    </row>
    <row r="396" spans="1:16" s="31" customFormat="1" ht="13.5" customHeight="1" x14ac:dyDescent="0.2">
      <c r="A396" s="105"/>
      <c r="B396" s="151"/>
      <c r="C396" s="152"/>
      <c r="D396" s="40" t="s">
        <v>181</v>
      </c>
      <c r="E396" s="41" t="s">
        <v>655</v>
      </c>
      <c r="F396" s="42"/>
      <c r="G396" s="151"/>
      <c r="H396" s="108"/>
      <c r="I396" s="109">
        <v>0</v>
      </c>
      <c r="J396" s="108"/>
      <c r="K396" s="109"/>
      <c r="L396" s="108"/>
      <c r="M396" s="109"/>
      <c r="N396" s="109">
        <f t="shared" si="18"/>
        <v>0</v>
      </c>
      <c r="O396" s="109" t="e">
        <f t="shared" si="19"/>
        <v>#DIV/0!</v>
      </c>
      <c r="P396" s="110">
        <f t="shared" si="20"/>
        <v>0</v>
      </c>
    </row>
    <row r="397" spans="1:16" s="31" customFormat="1" ht="13.5" customHeight="1" x14ac:dyDescent="0.2">
      <c r="A397" s="105"/>
      <c r="B397" s="151"/>
      <c r="C397" s="152"/>
      <c r="D397" s="40" t="s">
        <v>322</v>
      </c>
      <c r="E397" s="41" t="s">
        <v>568</v>
      </c>
      <c r="F397" s="42"/>
      <c r="G397" s="151"/>
      <c r="H397" s="108"/>
      <c r="I397" s="109">
        <v>0</v>
      </c>
      <c r="J397" s="108"/>
      <c r="K397" s="109"/>
      <c r="L397" s="108"/>
      <c r="M397" s="109"/>
      <c r="N397" s="109">
        <f t="shared" si="18"/>
        <v>0</v>
      </c>
      <c r="O397" s="109" t="e">
        <f t="shared" si="19"/>
        <v>#DIV/0!</v>
      </c>
      <c r="P397" s="110">
        <f t="shared" si="20"/>
        <v>0</v>
      </c>
    </row>
    <row r="398" spans="1:16" s="31" customFormat="1" ht="13.5" customHeight="1" x14ac:dyDescent="0.2">
      <c r="A398" s="105"/>
      <c r="B398" s="151"/>
      <c r="C398" s="152"/>
      <c r="D398" s="40" t="s">
        <v>656</v>
      </c>
      <c r="E398" s="41" t="s">
        <v>661</v>
      </c>
      <c r="F398" s="42" t="s">
        <v>63</v>
      </c>
      <c r="G398" s="151"/>
      <c r="H398" s="108"/>
      <c r="I398" s="109">
        <v>0</v>
      </c>
      <c r="J398" s="108"/>
      <c r="K398" s="109"/>
      <c r="L398" s="108"/>
      <c r="M398" s="109"/>
      <c r="N398" s="109">
        <f t="shared" si="18"/>
        <v>0</v>
      </c>
      <c r="O398" s="109" t="e">
        <f t="shared" si="19"/>
        <v>#DIV/0!</v>
      </c>
      <c r="P398" s="110">
        <f t="shared" si="20"/>
        <v>0</v>
      </c>
    </row>
    <row r="399" spans="1:16" s="31" customFormat="1" ht="13.5" customHeight="1" x14ac:dyDescent="0.2">
      <c r="A399" s="105"/>
      <c r="B399" s="151"/>
      <c r="C399" s="152"/>
      <c r="D399" s="43" t="s">
        <v>362</v>
      </c>
      <c r="E399" s="44" t="s">
        <v>503</v>
      </c>
      <c r="F399" s="45"/>
      <c r="G399" s="151"/>
      <c r="H399" s="108"/>
      <c r="I399" s="109">
        <v>0</v>
      </c>
      <c r="J399" s="108"/>
      <c r="K399" s="109"/>
      <c r="L399" s="108"/>
      <c r="M399" s="109"/>
      <c r="N399" s="109">
        <f t="shared" si="18"/>
        <v>0</v>
      </c>
      <c r="O399" s="109" t="e">
        <f t="shared" si="19"/>
        <v>#DIV/0!</v>
      </c>
      <c r="P399" s="110">
        <f t="shared" si="20"/>
        <v>0</v>
      </c>
    </row>
    <row r="400" spans="1:16" s="31" customFormat="1" ht="24" customHeight="1" x14ac:dyDescent="0.2">
      <c r="A400" s="105">
        <v>62</v>
      </c>
      <c r="B400" s="151" t="s">
        <v>648</v>
      </c>
      <c r="C400" s="152" t="s">
        <v>649</v>
      </c>
      <c r="D400" s="37" t="s">
        <v>652</v>
      </c>
      <c r="E400" s="38" t="s">
        <v>662</v>
      </c>
      <c r="F400" s="39"/>
      <c r="G400" s="151" t="s">
        <v>362</v>
      </c>
      <c r="H400" s="108" t="s">
        <v>629</v>
      </c>
      <c r="I400" s="109">
        <v>167.2</v>
      </c>
      <c r="J400" s="108" t="s">
        <v>630</v>
      </c>
      <c r="K400" s="109">
        <v>142.9</v>
      </c>
      <c r="L400" s="108" t="s">
        <v>631</v>
      </c>
      <c r="M400" s="109">
        <v>120</v>
      </c>
      <c r="N400" s="109">
        <f t="shared" ref="N400:N463" si="21">_xlfn.STDEV.P(I400,K400,M400)</f>
        <v>19.272144549985985</v>
      </c>
      <c r="O400" s="109">
        <f t="shared" ref="O400:O463" si="22">N400/P400*100</f>
        <v>13.44255606834642</v>
      </c>
      <c r="P400" s="110">
        <f t="shared" ref="P400:P463" si="23">(I400+K400+M400)/3</f>
        <v>143.36666666666667</v>
      </c>
    </row>
    <row r="401" spans="1:16" s="31" customFormat="1" ht="24" customHeight="1" x14ac:dyDescent="0.2">
      <c r="A401" s="105"/>
      <c r="B401" s="151"/>
      <c r="C401" s="152"/>
      <c r="D401" s="40" t="s">
        <v>650</v>
      </c>
      <c r="E401" s="41" t="s">
        <v>663</v>
      </c>
      <c r="F401" s="42"/>
      <c r="G401" s="151"/>
      <c r="H401" s="108"/>
      <c r="I401" s="109">
        <v>0</v>
      </c>
      <c r="J401" s="108"/>
      <c r="K401" s="109"/>
      <c r="L401" s="108"/>
      <c r="M401" s="109"/>
      <c r="N401" s="109">
        <f t="shared" si="21"/>
        <v>0</v>
      </c>
      <c r="O401" s="109" t="e">
        <f t="shared" si="22"/>
        <v>#DIV/0!</v>
      </c>
      <c r="P401" s="110">
        <f t="shared" si="23"/>
        <v>0</v>
      </c>
    </row>
    <row r="402" spans="1:16" s="31" customFormat="1" ht="12.75" customHeight="1" x14ac:dyDescent="0.2">
      <c r="A402" s="105"/>
      <c r="B402" s="151"/>
      <c r="C402" s="152"/>
      <c r="D402" s="40" t="s">
        <v>470</v>
      </c>
      <c r="E402" s="41" t="s">
        <v>654</v>
      </c>
      <c r="F402" s="42"/>
      <c r="G402" s="151"/>
      <c r="H402" s="108"/>
      <c r="I402" s="109">
        <v>0</v>
      </c>
      <c r="J402" s="108"/>
      <c r="K402" s="109"/>
      <c r="L402" s="108"/>
      <c r="M402" s="109"/>
      <c r="N402" s="109">
        <f t="shared" si="21"/>
        <v>0</v>
      </c>
      <c r="O402" s="109" t="e">
        <f t="shared" si="22"/>
        <v>#DIV/0!</v>
      </c>
      <c r="P402" s="110">
        <f t="shared" si="23"/>
        <v>0</v>
      </c>
    </row>
    <row r="403" spans="1:16" s="31" customFormat="1" ht="13.5" customHeight="1" x14ac:dyDescent="0.2">
      <c r="A403" s="105"/>
      <c r="B403" s="151"/>
      <c r="C403" s="152"/>
      <c r="D403" s="40" t="s">
        <v>181</v>
      </c>
      <c r="E403" s="41" t="s">
        <v>655</v>
      </c>
      <c r="F403" s="42"/>
      <c r="G403" s="151"/>
      <c r="H403" s="108"/>
      <c r="I403" s="109">
        <v>0</v>
      </c>
      <c r="J403" s="108"/>
      <c r="K403" s="109"/>
      <c r="L403" s="108"/>
      <c r="M403" s="109"/>
      <c r="N403" s="109">
        <f t="shared" si="21"/>
        <v>0</v>
      </c>
      <c r="O403" s="109" t="e">
        <f t="shared" si="22"/>
        <v>#DIV/0!</v>
      </c>
      <c r="P403" s="110">
        <f t="shared" si="23"/>
        <v>0</v>
      </c>
    </row>
    <row r="404" spans="1:16" s="31" customFormat="1" ht="13.5" customHeight="1" x14ac:dyDescent="0.2">
      <c r="A404" s="105"/>
      <c r="B404" s="151"/>
      <c r="C404" s="152"/>
      <c r="D404" s="40" t="s">
        <v>322</v>
      </c>
      <c r="E404" s="41" t="s">
        <v>568</v>
      </c>
      <c r="F404" s="42"/>
      <c r="G404" s="151"/>
      <c r="H404" s="108"/>
      <c r="I404" s="109">
        <v>0</v>
      </c>
      <c r="J404" s="108"/>
      <c r="K404" s="109"/>
      <c r="L404" s="108"/>
      <c r="M404" s="109"/>
      <c r="N404" s="109">
        <f t="shared" si="21"/>
        <v>0</v>
      </c>
      <c r="O404" s="109" t="e">
        <f t="shared" si="22"/>
        <v>#DIV/0!</v>
      </c>
      <c r="P404" s="110">
        <f t="shared" si="23"/>
        <v>0</v>
      </c>
    </row>
    <row r="405" spans="1:16" s="31" customFormat="1" ht="13.5" customHeight="1" x14ac:dyDescent="0.2">
      <c r="A405" s="105"/>
      <c r="B405" s="151"/>
      <c r="C405" s="152"/>
      <c r="D405" s="40" t="s">
        <v>656</v>
      </c>
      <c r="E405" s="41" t="s">
        <v>664</v>
      </c>
      <c r="F405" s="42" t="s">
        <v>63</v>
      </c>
      <c r="G405" s="151"/>
      <c r="H405" s="108"/>
      <c r="I405" s="109">
        <v>0</v>
      </c>
      <c r="J405" s="108"/>
      <c r="K405" s="109"/>
      <c r="L405" s="108"/>
      <c r="M405" s="109"/>
      <c r="N405" s="109">
        <f t="shared" si="21"/>
        <v>0</v>
      </c>
      <c r="O405" s="109" t="e">
        <f t="shared" si="22"/>
        <v>#DIV/0!</v>
      </c>
      <c r="P405" s="110">
        <f t="shared" si="23"/>
        <v>0</v>
      </c>
    </row>
    <row r="406" spans="1:16" s="31" customFormat="1" ht="13.5" customHeight="1" x14ac:dyDescent="0.2">
      <c r="A406" s="105"/>
      <c r="B406" s="151"/>
      <c r="C406" s="152"/>
      <c r="D406" s="43" t="s">
        <v>362</v>
      </c>
      <c r="E406" s="44" t="s">
        <v>503</v>
      </c>
      <c r="F406" s="45"/>
      <c r="G406" s="151"/>
      <c r="H406" s="108"/>
      <c r="I406" s="109">
        <v>0</v>
      </c>
      <c r="J406" s="108"/>
      <c r="K406" s="109"/>
      <c r="L406" s="108"/>
      <c r="M406" s="109"/>
      <c r="N406" s="109">
        <f t="shared" si="21"/>
        <v>0</v>
      </c>
      <c r="O406" s="109" t="e">
        <f t="shared" si="22"/>
        <v>#DIV/0!</v>
      </c>
      <c r="P406" s="110">
        <f t="shared" si="23"/>
        <v>0</v>
      </c>
    </row>
    <row r="407" spans="1:16" s="31" customFormat="1" ht="22.5" customHeight="1" x14ac:dyDescent="0.2">
      <c r="A407" s="105">
        <v>63</v>
      </c>
      <c r="B407" s="151" t="s">
        <v>648</v>
      </c>
      <c r="C407" s="152" t="s">
        <v>649</v>
      </c>
      <c r="D407" s="37" t="s">
        <v>652</v>
      </c>
      <c r="E407" s="38" t="s">
        <v>665</v>
      </c>
      <c r="F407" s="39"/>
      <c r="G407" s="151" t="s">
        <v>362</v>
      </c>
      <c r="H407" s="108" t="s">
        <v>629</v>
      </c>
      <c r="I407" s="109">
        <v>249.7</v>
      </c>
      <c r="J407" s="108" t="s">
        <v>630</v>
      </c>
      <c r="K407" s="109">
        <v>197.3</v>
      </c>
      <c r="L407" s="108" t="s">
        <v>631</v>
      </c>
      <c r="M407" s="109">
        <v>153</v>
      </c>
      <c r="N407" s="109">
        <f t="shared" si="21"/>
        <v>39.523748135351084</v>
      </c>
      <c r="O407" s="109">
        <f t="shared" si="22"/>
        <v>19.761874067675542</v>
      </c>
      <c r="P407" s="110">
        <f t="shared" si="23"/>
        <v>200</v>
      </c>
    </row>
    <row r="408" spans="1:16" s="31" customFormat="1" ht="22.5" customHeight="1" x14ac:dyDescent="0.2">
      <c r="A408" s="105"/>
      <c r="B408" s="151"/>
      <c r="C408" s="152"/>
      <c r="D408" s="40" t="s">
        <v>650</v>
      </c>
      <c r="E408" s="41" t="s">
        <v>666</v>
      </c>
      <c r="F408" s="42"/>
      <c r="G408" s="151"/>
      <c r="H408" s="108"/>
      <c r="I408" s="109">
        <v>0</v>
      </c>
      <c r="J408" s="108"/>
      <c r="K408" s="109"/>
      <c r="L408" s="108"/>
      <c r="M408" s="109"/>
      <c r="N408" s="109">
        <f t="shared" si="21"/>
        <v>0</v>
      </c>
      <c r="O408" s="109" t="e">
        <f t="shared" si="22"/>
        <v>#DIV/0!</v>
      </c>
      <c r="P408" s="110">
        <f t="shared" si="23"/>
        <v>0</v>
      </c>
    </row>
    <row r="409" spans="1:16" s="31" customFormat="1" ht="11.25" customHeight="1" x14ac:dyDescent="0.2">
      <c r="A409" s="105"/>
      <c r="B409" s="151"/>
      <c r="C409" s="152"/>
      <c r="D409" s="40" t="s">
        <v>470</v>
      </c>
      <c r="E409" s="41" t="s">
        <v>654</v>
      </c>
      <c r="F409" s="42"/>
      <c r="G409" s="151"/>
      <c r="H409" s="108"/>
      <c r="I409" s="109">
        <v>0</v>
      </c>
      <c r="J409" s="108"/>
      <c r="K409" s="109"/>
      <c r="L409" s="108"/>
      <c r="M409" s="109"/>
      <c r="N409" s="109">
        <f t="shared" si="21"/>
        <v>0</v>
      </c>
      <c r="O409" s="109" t="e">
        <f t="shared" si="22"/>
        <v>#DIV/0!</v>
      </c>
      <c r="P409" s="110">
        <f t="shared" si="23"/>
        <v>0</v>
      </c>
    </row>
    <row r="410" spans="1:16" s="31" customFormat="1" ht="13.5" customHeight="1" x14ac:dyDescent="0.2">
      <c r="A410" s="105"/>
      <c r="B410" s="151"/>
      <c r="C410" s="152"/>
      <c r="D410" s="40" t="s">
        <v>181</v>
      </c>
      <c r="E410" s="41" t="s">
        <v>655</v>
      </c>
      <c r="F410" s="42"/>
      <c r="G410" s="151"/>
      <c r="H410" s="108"/>
      <c r="I410" s="109">
        <v>0</v>
      </c>
      <c r="J410" s="108"/>
      <c r="K410" s="109"/>
      <c r="L410" s="108"/>
      <c r="M410" s="109"/>
      <c r="N410" s="109">
        <f t="shared" si="21"/>
        <v>0</v>
      </c>
      <c r="O410" s="109" t="e">
        <f t="shared" si="22"/>
        <v>#DIV/0!</v>
      </c>
      <c r="P410" s="110">
        <f t="shared" si="23"/>
        <v>0</v>
      </c>
    </row>
    <row r="411" spans="1:16" s="31" customFormat="1" ht="13.5" customHeight="1" x14ac:dyDescent="0.2">
      <c r="A411" s="105"/>
      <c r="B411" s="151"/>
      <c r="C411" s="152"/>
      <c r="D411" s="40" t="s">
        <v>322</v>
      </c>
      <c r="E411" s="41" t="s">
        <v>568</v>
      </c>
      <c r="F411" s="42"/>
      <c r="G411" s="151"/>
      <c r="H411" s="108"/>
      <c r="I411" s="109">
        <v>0</v>
      </c>
      <c r="J411" s="108"/>
      <c r="K411" s="109"/>
      <c r="L411" s="108"/>
      <c r="M411" s="109"/>
      <c r="N411" s="109">
        <f t="shared" si="21"/>
        <v>0</v>
      </c>
      <c r="O411" s="109" t="e">
        <f t="shared" si="22"/>
        <v>#DIV/0!</v>
      </c>
      <c r="P411" s="110">
        <f t="shared" si="23"/>
        <v>0</v>
      </c>
    </row>
    <row r="412" spans="1:16" s="31" customFormat="1" ht="13.5" customHeight="1" x14ac:dyDescent="0.2">
      <c r="A412" s="105"/>
      <c r="B412" s="151"/>
      <c r="C412" s="152"/>
      <c r="D412" s="40" t="s">
        <v>656</v>
      </c>
      <c r="E412" s="41" t="s">
        <v>667</v>
      </c>
      <c r="F412" s="42" t="s">
        <v>63</v>
      </c>
      <c r="G412" s="151"/>
      <c r="H412" s="108"/>
      <c r="I412" s="109">
        <v>0</v>
      </c>
      <c r="J412" s="108"/>
      <c r="K412" s="109"/>
      <c r="L412" s="108"/>
      <c r="M412" s="109"/>
      <c r="N412" s="109">
        <f t="shared" si="21"/>
        <v>0</v>
      </c>
      <c r="O412" s="109" t="e">
        <f t="shared" si="22"/>
        <v>#DIV/0!</v>
      </c>
      <c r="P412" s="110">
        <f t="shared" si="23"/>
        <v>0</v>
      </c>
    </row>
    <row r="413" spans="1:16" s="31" customFormat="1" ht="13.5" customHeight="1" x14ac:dyDescent="0.2">
      <c r="A413" s="105"/>
      <c r="B413" s="151"/>
      <c r="C413" s="152"/>
      <c r="D413" s="43" t="s">
        <v>362</v>
      </c>
      <c r="E413" s="44" t="s">
        <v>503</v>
      </c>
      <c r="F413" s="45"/>
      <c r="G413" s="151"/>
      <c r="H413" s="108"/>
      <c r="I413" s="109">
        <v>0</v>
      </c>
      <c r="J413" s="108"/>
      <c r="K413" s="109"/>
      <c r="L413" s="108"/>
      <c r="M413" s="109"/>
      <c r="N413" s="109">
        <f t="shared" si="21"/>
        <v>0</v>
      </c>
      <c r="O413" s="109" t="e">
        <f t="shared" si="22"/>
        <v>#DIV/0!</v>
      </c>
      <c r="P413" s="110">
        <f t="shared" si="23"/>
        <v>0</v>
      </c>
    </row>
    <row r="414" spans="1:16" s="31" customFormat="1" ht="24" customHeight="1" x14ac:dyDescent="0.2">
      <c r="A414" s="105">
        <v>64</v>
      </c>
      <c r="B414" s="151" t="s">
        <v>668</v>
      </c>
      <c r="C414" s="152" t="s">
        <v>669</v>
      </c>
      <c r="D414" s="37" t="s">
        <v>670</v>
      </c>
      <c r="E414" s="38" t="s">
        <v>671</v>
      </c>
      <c r="F414" s="39" t="s">
        <v>24</v>
      </c>
      <c r="G414" s="151" t="s">
        <v>362</v>
      </c>
      <c r="H414" s="108" t="s">
        <v>629</v>
      </c>
      <c r="I414" s="109">
        <v>41.8</v>
      </c>
      <c r="J414" s="108" t="s">
        <v>630</v>
      </c>
      <c r="K414" s="109">
        <v>34.5</v>
      </c>
      <c r="L414" s="108" t="s">
        <v>631</v>
      </c>
      <c r="M414" s="109">
        <v>31.5</v>
      </c>
      <c r="N414" s="109">
        <f t="shared" si="21"/>
        <v>4.3253773117369541</v>
      </c>
      <c r="O414" s="109">
        <f t="shared" si="22"/>
        <v>12.037228140269818</v>
      </c>
      <c r="P414" s="110">
        <f t="shared" si="23"/>
        <v>35.93333333333333</v>
      </c>
    </row>
    <row r="415" spans="1:16" s="31" customFormat="1" ht="21.75" customHeight="1" x14ac:dyDescent="0.2">
      <c r="A415" s="105"/>
      <c r="B415" s="151"/>
      <c r="C415" s="152"/>
      <c r="D415" s="40" t="s">
        <v>672</v>
      </c>
      <c r="E415" s="41" t="s">
        <v>99</v>
      </c>
      <c r="F415" s="42" t="s">
        <v>24</v>
      </c>
      <c r="G415" s="151"/>
      <c r="H415" s="108"/>
      <c r="I415" s="109">
        <v>0</v>
      </c>
      <c r="J415" s="108"/>
      <c r="K415" s="109"/>
      <c r="L415" s="108"/>
      <c r="M415" s="109"/>
      <c r="N415" s="109">
        <f t="shared" si="21"/>
        <v>0</v>
      </c>
      <c r="O415" s="109" t="e">
        <f t="shared" si="22"/>
        <v>#DIV/0!</v>
      </c>
      <c r="P415" s="110">
        <f t="shared" si="23"/>
        <v>0</v>
      </c>
    </row>
    <row r="416" spans="1:16" s="31" customFormat="1" ht="13.5" customHeight="1" x14ac:dyDescent="0.2">
      <c r="A416" s="105"/>
      <c r="B416" s="151"/>
      <c r="C416" s="152"/>
      <c r="D416" s="40" t="s">
        <v>673</v>
      </c>
      <c r="E416" s="41" t="s">
        <v>674</v>
      </c>
      <c r="F416" s="42"/>
      <c r="G416" s="151"/>
      <c r="H416" s="108"/>
      <c r="I416" s="109">
        <v>0</v>
      </c>
      <c r="J416" s="108"/>
      <c r="K416" s="109"/>
      <c r="L416" s="108"/>
      <c r="M416" s="109"/>
      <c r="N416" s="109">
        <f t="shared" si="21"/>
        <v>0</v>
      </c>
      <c r="O416" s="109" t="e">
        <f t="shared" si="22"/>
        <v>#DIV/0!</v>
      </c>
      <c r="P416" s="110">
        <f t="shared" si="23"/>
        <v>0</v>
      </c>
    </row>
    <row r="417" spans="1:16" s="31" customFormat="1" ht="13.5" customHeight="1" x14ac:dyDescent="0.2">
      <c r="A417" s="105"/>
      <c r="B417" s="151"/>
      <c r="C417" s="152"/>
      <c r="D417" s="40" t="s">
        <v>675</v>
      </c>
      <c r="E417" s="41" t="s">
        <v>441</v>
      </c>
      <c r="F417" s="42" t="s">
        <v>63</v>
      </c>
      <c r="G417" s="151"/>
      <c r="H417" s="108"/>
      <c r="I417" s="109">
        <v>0</v>
      </c>
      <c r="J417" s="108"/>
      <c r="K417" s="109"/>
      <c r="L417" s="108"/>
      <c r="M417" s="109"/>
      <c r="N417" s="109">
        <f t="shared" si="21"/>
        <v>0</v>
      </c>
      <c r="O417" s="109" t="e">
        <f t="shared" si="22"/>
        <v>#DIV/0!</v>
      </c>
      <c r="P417" s="110">
        <f t="shared" si="23"/>
        <v>0</v>
      </c>
    </row>
    <row r="418" spans="1:16" s="31" customFormat="1" ht="13.5" customHeight="1" x14ac:dyDescent="0.2">
      <c r="A418" s="105"/>
      <c r="B418" s="151"/>
      <c r="C418" s="152"/>
      <c r="D418" s="43" t="s">
        <v>362</v>
      </c>
      <c r="E418" s="44" t="s">
        <v>503</v>
      </c>
      <c r="F418" s="45"/>
      <c r="G418" s="151"/>
      <c r="H418" s="108"/>
      <c r="I418" s="109">
        <v>0</v>
      </c>
      <c r="J418" s="108"/>
      <c r="K418" s="109"/>
      <c r="L418" s="108"/>
      <c r="M418" s="109"/>
      <c r="N418" s="109">
        <f t="shared" si="21"/>
        <v>0</v>
      </c>
      <c r="O418" s="109" t="e">
        <f t="shared" si="22"/>
        <v>#DIV/0!</v>
      </c>
      <c r="P418" s="110">
        <f t="shared" si="23"/>
        <v>0</v>
      </c>
    </row>
    <row r="419" spans="1:16" s="31" customFormat="1" ht="15.75" customHeight="1" x14ac:dyDescent="0.2">
      <c r="A419" s="105">
        <v>65</v>
      </c>
      <c r="B419" s="151" t="s">
        <v>676</v>
      </c>
      <c r="C419" s="152" t="s">
        <v>669</v>
      </c>
      <c r="D419" s="37" t="s">
        <v>670</v>
      </c>
      <c r="E419" s="38" t="s">
        <v>671</v>
      </c>
      <c r="F419" s="39" t="s">
        <v>24</v>
      </c>
      <c r="G419" s="151" t="s">
        <v>362</v>
      </c>
      <c r="H419" s="108" t="s">
        <v>629</v>
      </c>
      <c r="I419" s="109">
        <v>78.099999999999994</v>
      </c>
      <c r="J419" s="108" t="s">
        <v>630</v>
      </c>
      <c r="K419" s="109">
        <v>68.8</v>
      </c>
      <c r="L419" s="108" t="s">
        <v>631</v>
      </c>
      <c r="M419" s="109">
        <v>65.5</v>
      </c>
      <c r="N419" s="109">
        <f t="shared" si="21"/>
        <v>5.3347914673396541</v>
      </c>
      <c r="O419" s="109">
        <f t="shared" si="22"/>
        <v>7.5350161968074216</v>
      </c>
      <c r="P419" s="110">
        <f t="shared" si="23"/>
        <v>70.8</v>
      </c>
    </row>
    <row r="420" spans="1:16" s="31" customFormat="1" ht="15.75" customHeight="1" x14ac:dyDescent="0.2">
      <c r="A420" s="105"/>
      <c r="B420" s="151"/>
      <c r="C420" s="152"/>
      <c r="D420" s="40" t="s">
        <v>672</v>
      </c>
      <c r="E420" s="41" t="s">
        <v>99</v>
      </c>
      <c r="F420" s="42" t="s">
        <v>24</v>
      </c>
      <c r="G420" s="151"/>
      <c r="H420" s="108"/>
      <c r="I420" s="109">
        <v>0</v>
      </c>
      <c r="J420" s="108"/>
      <c r="K420" s="109"/>
      <c r="L420" s="108"/>
      <c r="M420" s="109"/>
      <c r="N420" s="109">
        <f t="shared" si="21"/>
        <v>0</v>
      </c>
      <c r="O420" s="109" t="e">
        <f t="shared" si="22"/>
        <v>#DIV/0!</v>
      </c>
      <c r="P420" s="110">
        <f t="shared" si="23"/>
        <v>0</v>
      </c>
    </row>
    <row r="421" spans="1:16" s="31" customFormat="1" ht="13.5" customHeight="1" x14ac:dyDescent="0.2">
      <c r="A421" s="105"/>
      <c r="B421" s="151"/>
      <c r="C421" s="152"/>
      <c r="D421" s="40" t="s">
        <v>673</v>
      </c>
      <c r="E421" s="41" t="s">
        <v>677</v>
      </c>
      <c r="F421" s="42"/>
      <c r="G421" s="151"/>
      <c r="H421" s="108"/>
      <c r="I421" s="109">
        <v>0</v>
      </c>
      <c r="J421" s="108"/>
      <c r="K421" s="109"/>
      <c r="L421" s="108"/>
      <c r="M421" s="109"/>
      <c r="N421" s="109">
        <f t="shared" si="21"/>
        <v>0</v>
      </c>
      <c r="O421" s="109" t="e">
        <f t="shared" si="22"/>
        <v>#DIV/0!</v>
      </c>
      <c r="P421" s="110">
        <f t="shared" si="23"/>
        <v>0</v>
      </c>
    </row>
    <row r="422" spans="1:16" s="31" customFormat="1" ht="22.5" x14ac:dyDescent="0.2">
      <c r="A422" s="105"/>
      <c r="B422" s="151"/>
      <c r="C422" s="152"/>
      <c r="D422" s="40" t="s">
        <v>678</v>
      </c>
      <c r="E422" s="41" t="s">
        <v>679</v>
      </c>
      <c r="F422" s="42"/>
      <c r="G422" s="151"/>
      <c r="H422" s="108"/>
      <c r="I422" s="109">
        <v>0</v>
      </c>
      <c r="J422" s="108"/>
      <c r="K422" s="109"/>
      <c r="L422" s="108"/>
      <c r="M422" s="109"/>
      <c r="N422" s="109">
        <f t="shared" si="21"/>
        <v>0</v>
      </c>
      <c r="O422" s="109" t="e">
        <f t="shared" si="22"/>
        <v>#DIV/0!</v>
      </c>
      <c r="P422" s="110">
        <f t="shared" si="23"/>
        <v>0</v>
      </c>
    </row>
    <row r="423" spans="1:16" s="31" customFormat="1" ht="13.5" customHeight="1" x14ac:dyDescent="0.2">
      <c r="A423" s="105"/>
      <c r="B423" s="151"/>
      <c r="C423" s="152"/>
      <c r="D423" s="43" t="s">
        <v>362</v>
      </c>
      <c r="E423" s="44" t="s">
        <v>503</v>
      </c>
      <c r="F423" s="45"/>
      <c r="G423" s="151"/>
      <c r="H423" s="108"/>
      <c r="I423" s="109">
        <v>0</v>
      </c>
      <c r="J423" s="108"/>
      <c r="K423" s="109"/>
      <c r="L423" s="108"/>
      <c r="M423" s="109"/>
      <c r="N423" s="109">
        <f t="shared" si="21"/>
        <v>0</v>
      </c>
      <c r="O423" s="109" t="e">
        <f t="shared" si="22"/>
        <v>#DIV/0!</v>
      </c>
      <c r="P423" s="110">
        <f t="shared" si="23"/>
        <v>0</v>
      </c>
    </row>
    <row r="424" spans="1:16" s="31" customFormat="1" ht="23.25" customHeight="1" x14ac:dyDescent="0.2">
      <c r="A424" s="105">
        <v>66</v>
      </c>
      <c r="B424" s="151" t="s">
        <v>680</v>
      </c>
      <c r="C424" s="152" t="s">
        <v>669</v>
      </c>
      <c r="D424" s="37" t="s">
        <v>670</v>
      </c>
      <c r="E424" s="38" t="s">
        <v>671</v>
      </c>
      <c r="F424" s="39" t="s">
        <v>24</v>
      </c>
      <c r="G424" s="151" t="s">
        <v>362</v>
      </c>
      <c r="H424" s="108" t="s">
        <v>629</v>
      </c>
      <c r="I424" s="109">
        <v>170.5</v>
      </c>
      <c r="J424" s="108" t="s">
        <v>630</v>
      </c>
      <c r="K424" s="109">
        <v>174.7</v>
      </c>
      <c r="L424" s="108" t="s">
        <v>631</v>
      </c>
      <c r="M424" s="109">
        <v>186</v>
      </c>
      <c r="N424" s="109">
        <f t="shared" si="21"/>
        <v>6.5453970255609581</v>
      </c>
      <c r="O424" s="109">
        <f t="shared" si="22"/>
        <v>3.6965721153393956</v>
      </c>
      <c r="P424" s="110">
        <f t="shared" si="23"/>
        <v>177.06666666666669</v>
      </c>
    </row>
    <row r="425" spans="1:16" s="31" customFormat="1" ht="22.5" x14ac:dyDescent="0.2">
      <c r="A425" s="105"/>
      <c r="B425" s="151"/>
      <c r="C425" s="152"/>
      <c r="D425" s="40" t="s">
        <v>672</v>
      </c>
      <c r="E425" s="41" t="s">
        <v>99</v>
      </c>
      <c r="F425" s="42" t="s">
        <v>24</v>
      </c>
      <c r="G425" s="151"/>
      <c r="H425" s="108"/>
      <c r="I425" s="109">
        <v>0</v>
      </c>
      <c r="J425" s="108"/>
      <c r="K425" s="109"/>
      <c r="L425" s="108"/>
      <c r="M425" s="109"/>
      <c r="N425" s="109">
        <f t="shared" si="21"/>
        <v>0</v>
      </c>
      <c r="O425" s="109" t="e">
        <f t="shared" si="22"/>
        <v>#DIV/0!</v>
      </c>
      <c r="P425" s="110">
        <f t="shared" si="23"/>
        <v>0</v>
      </c>
    </row>
    <row r="426" spans="1:16" s="31" customFormat="1" ht="13.5" customHeight="1" x14ac:dyDescent="0.2">
      <c r="A426" s="105"/>
      <c r="B426" s="151"/>
      <c r="C426" s="152"/>
      <c r="D426" s="40" t="s">
        <v>673</v>
      </c>
      <c r="E426" s="41" t="s">
        <v>681</v>
      </c>
      <c r="F426" s="42"/>
      <c r="G426" s="151"/>
      <c r="H426" s="108"/>
      <c r="I426" s="109">
        <v>0</v>
      </c>
      <c r="J426" s="108"/>
      <c r="K426" s="109"/>
      <c r="L426" s="108"/>
      <c r="M426" s="109"/>
      <c r="N426" s="109">
        <f t="shared" si="21"/>
        <v>0</v>
      </c>
      <c r="O426" s="109" t="e">
        <f t="shared" si="22"/>
        <v>#DIV/0!</v>
      </c>
      <c r="P426" s="110">
        <f t="shared" si="23"/>
        <v>0</v>
      </c>
    </row>
    <row r="427" spans="1:16" s="31" customFormat="1" ht="22.5" x14ac:dyDescent="0.2">
      <c r="A427" s="105"/>
      <c r="B427" s="151"/>
      <c r="C427" s="152"/>
      <c r="D427" s="40" t="s">
        <v>678</v>
      </c>
      <c r="E427" s="41" t="s">
        <v>679</v>
      </c>
      <c r="F427" s="42"/>
      <c r="G427" s="151"/>
      <c r="H427" s="108"/>
      <c r="I427" s="109">
        <v>0</v>
      </c>
      <c r="J427" s="108"/>
      <c r="K427" s="109"/>
      <c r="L427" s="108"/>
      <c r="M427" s="109"/>
      <c r="N427" s="109">
        <f t="shared" si="21"/>
        <v>0</v>
      </c>
      <c r="O427" s="109" t="e">
        <f t="shared" si="22"/>
        <v>#DIV/0!</v>
      </c>
      <c r="P427" s="110">
        <f t="shared" si="23"/>
        <v>0</v>
      </c>
    </row>
    <row r="428" spans="1:16" s="31" customFormat="1" ht="13.5" customHeight="1" x14ac:dyDescent="0.2">
      <c r="A428" s="105"/>
      <c r="B428" s="151"/>
      <c r="C428" s="152"/>
      <c r="D428" s="43" t="s">
        <v>362</v>
      </c>
      <c r="E428" s="44" t="s">
        <v>503</v>
      </c>
      <c r="F428" s="45"/>
      <c r="G428" s="151"/>
      <c r="H428" s="108"/>
      <c r="I428" s="109">
        <v>0</v>
      </c>
      <c r="J428" s="108"/>
      <c r="K428" s="109"/>
      <c r="L428" s="108"/>
      <c r="M428" s="109"/>
      <c r="N428" s="109">
        <f t="shared" si="21"/>
        <v>0</v>
      </c>
      <c r="O428" s="109" t="e">
        <f t="shared" si="22"/>
        <v>#DIV/0!</v>
      </c>
      <c r="P428" s="110">
        <f t="shared" si="23"/>
        <v>0</v>
      </c>
    </row>
    <row r="429" spans="1:16" s="31" customFormat="1" ht="12" customHeight="1" x14ac:dyDescent="0.2">
      <c r="A429" s="105">
        <v>67</v>
      </c>
      <c r="B429" s="151" t="s">
        <v>682</v>
      </c>
      <c r="C429" s="152" t="s">
        <v>683</v>
      </c>
      <c r="D429" s="37" t="s">
        <v>684</v>
      </c>
      <c r="E429" s="38" t="s">
        <v>283</v>
      </c>
      <c r="F429" s="39" t="s">
        <v>63</v>
      </c>
      <c r="G429" s="151" t="s">
        <v>57</v>
      </c>
      <c r="H429" s="108" t="s">
        <v>629</v>
      </c>
      <c r="I429" s="109">
        <v>253</v>
      </c>
      <c r="J429" s="108" t="s">
        <v>630</v>
      </c>
      <c r="K429" s="109">
        <v>224.2</v>
      </c>
      <c r="L429" s="108" t="s">
        <v>631</v>
      </c>
      <c r="M429" s="109">
        <v>258</v>
      </c>
      <c r="N429" s="109">
        <f t="shared" si="21"/>
        <v>14.895487758229192</v>
      </c>
      <c r="O429" s="109">
        <f t="shared" si="22"/>
        <v>6.0781370068943925</v>
      </c>
      <c r="P429" s="110">
        <f t="shared" si="23"/>
        <v>245.06666666666669</v>
      </c>
    </row>
    <row r="430" spans="1:16" s="31" customFormat="1" ht="13.5" customHeight="1" x14ac:dyDescent="0.2">
      <c r="A430" s="105"/>
      <c r="B430" s="151"/>
      <c r="C430" s="152"/>
      <c r="D430" s="40" t="s">
        <v>685</v>
      </c>
      <c r="E430" s="41" t="s">
        <v>674</v>
      </c>
      <c r="F430" s="42"/>
      <c r="G430" s="151"/>
      <c r="H430" s="108"/>
      <c r="I430" s="109">
        <v>0</v>
      </c>
      <c r="J430" s="108"/>
      <c r="K430" s="109"/>
      <c r="L430" s="108"/>
      <c r="M430" s="109"/>
      <c r="N430" s="109">
        <f t="shared" si="21"/>
        <v>0</v>
      </c>
      <c r="O430" s="109" t="e">
        <f t="shared" si="22"/>
        <v>#DIV/0!</v>
      </c>
      <c r="P430" s="110">
        <f t="shared" si="23"/>
        <v>0</v>
      </c>
    </row>
    <row r="431" spans="1:16" s="31" customFormat="1" ht="33.75" customHeight="1" x14ac:dyDescent="0.2">
      <c r="A431" s="105"/>
      <c r="B431" s="151"/>
      <c r="C431" s="152"/>
      <c r="D431" s="155" t="s">
        <v>686</v>
      </c>
      <c r="E431" s="41" t="s">
        <v>687</v>
      </c>
      <c r="F431" s="42"/>
      <c r="G431" s="151"/>
      <c r="H431" s="108"/>
      <c r="I431" s="109">
        <v>0</v>
      </c>
      <c r="J431" s="108"/>
      <c r="K431" s="109"/>
      <c r="L431" s="108"/>
      <c r="M431" s="109"/>
      <c r="N431" s="109">
        <f t="shared" si="21"/>
        <v>0</v>
      </c>
      <c r="O431" s="109" t="e">
        <f t="shared" si="22"/>
        <v>#DIV/0!</v>
      </c>
      <c r="P431" s="110">
        <f t="shared" si="23"/>
        <v>0</v>
      </c>
    </row>
    <row r="432" spans="1:16" s="31" customFormat="1" ht="13.5" customHeight="1" x14ac:dyDescent="0.2">
      <c r="A432" s="105"/>
      <c r="B432" s="151"/>
      <c r="C432" s="152"/>
      <c r="D432" s="155"/>
      <c r="E432" s="41" t="s">
        <v>688</v>
      </c>
      <c r="F432" s="42"/>
      <c r="G432" s="151"/>
      <c r="H432" s="108"/>
      <c r="I432" s="109">
        <v>0</v>
      </c>
      <c r="J432" s="108"/>
      <c r="K432" s="109"/>
      <c r="L432" s="108"/>
      <c r="M432" s="109"/>
      <c r="N432" s="109">
        <f t="shared" si="21"/>
        <v>0</v>
      </c>
      <c r="O432" s="109" t="e">
        <f t="shared" si="22"/>
        <v>#DIV/0!</v>
      </c>
      <c r="P432" s="110">
        <f t="shared" si="23"/>
        <v>0</v>
      </c>
    </row>
    <row r="433" spans="1:16" s="31" customFormat="1" ht="22.5" x14ac:dyDescent="0.2">
      <c r="A433" s="105"/>
      <c r="B433" s="151"/>
      <c r="C433" s="152"/>
      <c r="D433" s="40" t="s">
        <v>689</v>
      </c>
      <c r="E433" s="41" t="s">
        <v>340</v>
      </c>
      <c r="F433" s="42"/>
      <c r="G433" s="151"/>
      <c r="H433" s="108"/>
      <c r="I433" s="109">
        <v>0</v>
      </c>
      <c r="J433" s="108"/>
      <c r="K433" s="109"/>
      <c r="L433" s="108"/>
      <c r="M433" s="109"/>
      <c r="N433" s="109">
        <f t="shared" si="21"/>
        <v>0</v>
      </c>
      <c r="O433" s="109" t="e">
        <f t="shared" si="22"/>
        <v>#DIV/0!</v>
      </c>
      <c r="P433" s="110">
        <f t="shared" si="23"/>
        <v>0</v>
      </c>
    </row>
    <row r="434" spans="1:16" s="31" customFormat="1" ht="13.5" customHeight="1" x14ac:dyDescent="0.2">
      <c r="A434" s="105"/>
      <c r="B434" s="151"/>
      <c r="C434" s="152"/>
      <c r="D434" s="40" t="s">
        <v>65</v>
      </c>
      <c r="E434" s="41" t="s">
        <v>690</v>
      </c>
      <c r="F434" s="42"/>
      <c r="G434" s="151"/>
      <c r="H434" s="108"/>
      <c r="I434" s="109">
        <v>0</v>
      </c>
      <c r="J434" s="108"/>
      <c r="K434" s="109"/>
      <c r="L434" s="108"/>
      <c r="M434" s="109"/>
      <c r="N434" s="109">
        <f t="shared" si="21"/>
        <v>0</v>
      </c>
      <c r="O434" s="109" t="e">
        <f t="shared" si="22"/>
        <v>#DIV/0!</v>
      </c>
      <c r="P434" s="110">
        <f t="shared" si="23"/>
        <v>0</v>
      </c>
    </row>
    <row r="435" spans="1:16" s="31" customFormat="1" ht="13.5" customHeight="1" x14ac:dyDescent="0.2">
      <c r="A435" s="105"/>
      <c r="B435" s="151"/>
      <c r="C435" s="152"/>
      <c r="D435" s="40" t="s">
        <v>691</v>
      </c>
      <c r="E435" s="41" t="s">
        <v>692</v>
      </c>
      <c r="F435" s="42"/>
      <c r="G435" s="151"/>
      <c r="H435" s="108"/>
      <c r="I435" s="109">
        <v>0</v>
      </c>
      <c r="J435" s="108"/>
      <c r="K435" s="109"/>
      <c r="L435" s="108"/>
      <c r="M435" s="109"/>
      <c r="N435" s="109">
        <f t="shared" si="21"/>
        <v>0</v>
      </c>
      <c r="O435" s="109" t="e">
        <f t="shared" si="22"/>
        <v>#DIV/0!</v>
      </c>
      <c r="P435" s="110">
        <f t="shared" si="23"/>
        <v>0</v>
      </c>
    </row>
    <row r="436" spans="1:16" s="31" customFormat="1" ht="15.75" customHeight="1" x14ac:dyDescent="0.2">
      <c r="A436" s="105"/>
      <c r="B436" s="151"/>
      <c r="C436" s="152"/>
      <c r="D436" s="40" t="s">
        <v>693</v>
      </c>
      <c r="E436" s="41" t="s">
        <v>200</v>
      </c>
      <c r="F436" s="42"/>
      <c r="G436" s="151"/>
      <c r="H436" s="108"/>
      <c r="I436" s="109">
        <v>0</v>
      </c>
      <c r="J436" s="108"/>
      <c r="K436" s="109"/>
      <c r="L436" s="108"/>
      <c r="M436" s="109"/>
      <c r="N436" s="109">
        <f t="shared" si="21"/>
        <v>0</v>
      </c>
      <c r="O436" s="109" t="e">
        <f t="shared" si="22"/>
        <v>#DIV/0!</v>
      </c>
      <c r="P436" s="110">
        <f t="shared" si="23"/>
        <v>0</v>
      </c>
    </row>
    <row r="437" spans="1:16" s="31" customFormat="1" ht="13.5" customHeight="1" x14ac:dyDescent="0.2">
      <c r="A437" s="105"/>
      <c r="B437" s="151"/>
      <c r="C437" s="152"/>
      <c r="D437" s="40" t="s">
        <v>694</v>
      </c>
      <c r="E437" s="41" t="s">
        <v>695</v>
      </c>
      <c r="F437" s="42" t="s">
        <v>63</v>
      </c>
      <c r="G437" s="151"/>
      <c r="H437" s="108"/>
      <c r="I437" s="109">
        <v>0</v>
      </c>
      <c r="J437" s="108"/>
      <c r="K437" s="109"/>
      <c r="L437" s="108"/>
      <c r="M437" s="109"/>
      <c r="N437" s="109">
        <f t="shared" si="21"/>
        <v>0</v>
      </c>
      <c r="O437" s="109" t="e">
        <f t="shared" si="22"/>
        <v>#DIV/0!</v>
      </c>
      <c r="P437" s="110">
        <f t="shared" si="23"/>
        <v>0</v>
      </c>
    </row>
    <row r="438" spans="1:16" s="31" customFormat="1" ht="13.5" customHeight="1" x14ac:dyDescent="0.2">
      <c r="A438" s="105"/>
      <c r="B438" s="151"/>
      <c r="C438" s="152"/>
      <c r="D438" s="40" t="s">
        <v>696</v>
      </c>
      <c r="E438" s="41" t="s">
        <v>531</v>
      </c>
      <c r="F438" s="42"/>
      <c r="G438" s="151"/>
      <c r="H438" s="108"/>
      <c r="I438" s="109">
        <v>0</v>
      </c>
      <c r="J438" s="108"/>
      <c r="K438" s="109"/>
      <c r="L438" s="108"/>
      <c r="M438" s="109"/>
      <c r="N438" s="109">
        <f t="shared" si="21"/>
        <v>0</v>
      </c>
      <c r="O438" s="109" t="e">
        <f t="shared" si="22"/>
        <v>#DIV/0!</v>
      </c>
      <c r="P438" s="110">
        <f t="shared" si="23"/>
        <v>0</v>
      </c>
    </row>
    <row r="439" spans="1:16" s="31" customFormat="1" ht="45" x14ac:dyDescent="0.2">
      <c r="A439" s="105"/>
      <c r="B439" s="151"/>
      <c r="C439" s="152"/>
      <c r="D439" s="40" t="s">
        <v>545</v>
      </c>
      <c r="E439" s="41" t="s">
        <v>697</v>
      </c>
      <c r="F439" s="42"/>
      <c r="G439" s="151"/>
      <c r="H439" s="108"/>
      <c r="I439" s="109">
        <v>0</v>
      </c>
      <c r="J439" s="108"/>
      <c r="K439" s="109"/>
      <c r="L439" s="108"/>
      <c r="M439" s="109"/>
      <c r="N439" s="109">
        <f t="shared" si="21"/>
        <v>0</v>
      </c>
      <c r="O439" s="109" t="e">
        <f t="shared" si="22"/>
        <v>#DIV/0!</v>
      </c>
      <c r="P439" s="110">
        <f t="shared" si="23"/>
        <v>0</v>
      </c>
    </row>
    <row r="440" spans="1:16" s="31" customFormat="1" ht="22.5" x14ac:dyDescent="0.2">
      <c r="A440" s="105"/>
      <c r="B440" s="151"/>
      <c r="C440" s="152"/>
      <c r="D440" s="40" t="s">
        <v>698</v>
      </c>
      <c r="E440" s="41" t="s">
        <v>699</v>
      </c>
      <c r="F440" s="42"/>
      <c r="G440" s="151"/>
      <c r="H440" s="108"/>
      <c r="I440" s="109">
        <v>0</v>
      </c>
      <c r="J440" s="108"/>
      <c r="K440" s="109"/>
      <c r="L440" s="108"/>
      <c r="M440" s="109"/>
      <c r="N440" s="109">
        <f t="shared" si="21"/>
        <v>0</v>
      </c>
      <c r="O440" s="109" t="e">
        <f t="shared" si="22"/>
        <v>#DIV/0!</v>
      </c>
      <c r="P440" s="110">
        <f t="shared" si="23"/>
        <v>0</v>
      </c>
    </row>
    <row r="441" spans="1:16" s="31" customFormat="1" ht="22.5" x14ac:dyDescent="0.2">
      <c r="A441" s="105"/>
      <c r="B441" s="151"/>
      <c r="C441" s="152"/>
      <c r="D441" s="43" t="s">
        <v>700</v>
      </c>
      <c r="E441" s="44" t="s">
        <v>701</v>
      </c>
      <c r="F441" s="45"/>
      <c r="G441" s="151"/>
      <c r="H441" s="108"/>
      <c r="I441" s="109">
        <v>0</v>
      </c>
      <c r="J441" s="108"/>
      <c r="K441" s="109"/>
      <c r="L441" s="108"/>
      <c r="M441" s="109"/>
      <c r="N441" s="109">
        <f t="shared" si="21"/>
        <v>0</v>
      </c>
      <c r="O441" s="109" t="e">
        <f t="shared" si="22"/>
        <v>#DIV/0!</v>
      </c>
      <c r="P441" s="110">
        <f t="shared" si="23"/>
        <v>0</v>
      </c>
    </row>
    <row r="442" spans="1:16" s="31" customFormat="1" ht="12" customHeight="1" x14ac:dyDescent="0.2">
      <c r="A442" s="105">
        <v>68</v>
      </c>
      <c r="B442" s="151" t="s">
        <v>682</v>
      </c>
      <c r="C442" s="152" t="s">
        <v>683</v>
      </c>
      <c r="D442" s="37" t="s">
        <v>684</v>
      </c>
      <c r="E442" s="38" t="s">
        <v>283</v>
      </c>
      <c r="F442" s="39" t="s">
        <v>63</v>
      </c>
      <c r="G442" s="151" t="s">
        <v>57</v>
      </c>
      <c r="H442" s="108" t="s">
        <v>629</v>
      </c>
      <c r="I442" s="109">
        <v>381.7</v>
      </c>
      <c r="J442" s="108" t="s">
        <v>630</v>
      </c>
      <c r="K442" s="109">
        <v>350.7</v>
      </c>
      <c r="L442" s="108" t="s">
        <v>631</v>
      </c>
      <c r="M442" s="109">
        <v>389</v>
      </c>
      <c r="N442" s="109">
        <f t="shared" si="21"/>
        <v>16.603814822704653</v>
      </c>
      <c r="O442" s="109">
        <f t="shared" si="22"/>
        <v>4.4418980264057391</v>
      </c>
      <c r="P442" s="110">
        <f t="shared" si="23"/>
        <v>373.8</v>
      </c>
    </row>
    <row r="443" spans="1:16" s="31" customFormat="1" ht="13.5" customHeight="1" x14ac:dyDescent="0.2">
      <c r="A443" s="105"/>
      <c r="B443" s="151"/>
      <c r="C443" s="152"/>
      <c r="D443" s="40" t="s">
        <v>685</v>
      </c>
      <c r="E443" s="41" t="s">
        <v>677</v>
      </c>
      <c r="F443" s="42"/>
      <c r="G443" s="151"/>
      <c r="H443" s="108"/>
      <c r="I443" s="109">
        <v>0</v>
      </c>
      <c r="J443" s="108"/>
      <c r="K443" s="109"/>
      <c r="L443" s="108"/>
      <c r="M443" s="109"/>
      <c r="N443" s="109">
        <f t="shared" si="21"/>
        <v>0</v>
      </c>
      <c r="O443" s="109" t="e">
        <f t="shared" si="22"/>
        <v>#DIV/0!</v>
      </c>
      <c r="P443" s="110">
        <f t="shared" si="23"/>
        <v>0</v>
      </c>
    </row>
    <row r="444" spans="1:16" s="31" customFormat="1" ht="33.75" x14ac:dyDescent="0.2">
      <c r="A444" s="105"/>
      <c r="B444" s="151"/>
      <c r="C444" s="152"/>
      <c r="D444" s="40" t="s">
        <v>686</v>
      </c>
      <c r="E444" s="41" t="s">
        <v>687</v>
      </c>
      <c r="F444" s="42"/>
      <c r="G444" s="151"/>
      <c r="H444" s="108"/>
      <c r="I444" s="109">
        <v>0</v>
      </c>
      <c r="J444" s="108"/>
      <c r="K444" s="109"/>
      <c r="L444" s="108"/>
      <c r="M444" s="109"/>
      <c r="N444" s="109">
        <f t="shared" si="21"/>
        <v>0</v>
      </c>
      <c r="O444" s="109" t="e">
        <f t="shared" si="22"/>
        <v>#DIV/0!</v>
      </c>
      <c r="P444" s="110">
        <f t="shared" si="23"/>
        <v>0</v>
      </c>
    </row>
    <row r="445" spans="1:16" s="31" customFormat="1" ht="22.5" x14ac:dyDescent="0.2">
      <c r="A445" s="105"/>
      <c r="B445" s="151"/>
      <c r="C445" s="152"/>
      <c r="D445" s="40" t="s">
        <v>689</v>
      </c>
      <c r="E445" s="41" t="s">
        <v>340</v>
      </c>
      <c r="F445" s="42"/>
      <c r="G445" s="151"/>
      <c r="H445" s="108"/>
      <c r="I445" s="109">
        <v>0</v>
      </c>
      <c r="J445" s="108"/>
      <c r="K445" s="109"/>
      <c r="L445" s="108"/>
      <c r="M445" s="109"/>
      <c r="N445" s="109">
        <f t="shared" si="21"/>
        <v>0</v>
      </c>
      <c r="O445" s="109" t="e">
        <f t="shared" si="22"/>
        <v>#DIV/0!</v>
      </c>
      <c r="P445" s="110">
        <f t="shared" si="23"/>
        <v>0</v>
      </c>
    </row>
    <row r="446" spans="1:16" s="31" customFormat="1" ht="13.5" customHeight="1" x14ac:dyDescent="0.2">
      <c r="A446" s="105"/>
      <c r="B446" s="151"/>
      <c r="C446" s="152"/>
      <c r="D446" s="40" t="s">
        <v>65</v>
      </c>
      <c r="E446" s="41" t="s">
        <v>690</v>
      </c>
      <c r="F446" s="42"/>
      <c r="G446" s="151"/>
      <c r="H446" s="108"/>
      <c r="I446" s="109">
        <v>0</v>
      </c>
      <c r="J446" s="108"/>
      <c r="K446" s="109"/>
      <c r="L446" s="108"/>
      <c r="M446" s="109"/>
      <c r="N446" s="109">
        <f t="shared" si="21"/>
        <v>0</v>
      </c>
      <c r="O446" s="109" t="e">
        <f t="shared" si="22"/>
        <v>#DIV/0!</v>
      </c>
      <c r="P446" s="110">
        <f t="shared" si="23"/>
        <v>0</v>
      </c>
    </row>
    <row r="447" spans="1:16" s="31" customFormat="1" ht="13.5" customHeight="1" x14ac:dyDescent="0.2">
      <c r="A447" s="105"/>
      <c r="B447" s="151"/>
      <c r="C447" s="152"/>
      <c r="D447" s="40" t="s">
        <v>691</v>
      </c>
      <c r="E447" s="41" t="s">
        <v>692</v>
      </c>
      <c r="F447" s="42"/>
      <c r="G447" s="151"/>
      <c r="H447" s="108"/>
      <c r="I447" s="109">
        <v>0</v>
      </c>
      <c r="J447" s="108"/>
      <c r="K447" s="109"/>
      <c r="L447" s="108"/>
      <c r="M447" s="109"/>
      <c r="N447" s="109">
        <f t="shared" si="21"/>
        <v>0</v>
      </c>
      <c r="O447" s="109" t="e">
        <f t="shared" si="22"/>
        <v>#DIV/0!</v>
      </c>
      <c r="P447" s="110">
        <f t="shared" si="23"/>
        <v>0</v>
      </c>
    </row>
    <row r="448" spans="1:16" s="31" customFormat="1" ht="15" customHeight="1" x14ac:dyDescent="0.2">
      <c r="A448" s="105"/>
      <c r="B448" s="151"/>
      <c r="C448" s="152"/>
      <c r="D448" s="40" t="s">
        <v>693</v>
      </c>
      <c r="E448" s="41" t="s">
        <v>200</v>
      </c>
      <c r="F448" s="42"/>
      <c r="G448" s="151"/>
      <c r="H448" s="108"/>
      <c r="I448" s="109">
        <v>0</v>
      </c>
      <c r="J448" s="108"/>
      <c r="K448" s="109"/>
      <c r="L448" s="108"/>
      <c r="M448" s="109"/>
      <c r="N448" s="109">
        <f t="shared" si="21"/>
        <v>0</v>
      </c>
      <c r="O448" s="109" t="e">
        <f t="shared" si="22"/>
        <v>#DIV/0!</v>
      </c>
      <c r="P448" s="110">
        <f t="shared" si="23"/>
        <v>0</v>
      </c>
    </row>
    <row r="449" spans="1:16" s="31" customFormat="1" ht="13.5" customHeight="1" x14ac:dyDescent="0.2">
      <c r="A449" s="105"/>
      <c r="B449" s="151"/>
      <c r="C449" s="152"/>
      <c r="D449" s="40" t="s">
        <v>694</v>
      </c>
      <c r="E449" s="41" t="s">
        <v>702</v>
      </c>
      <c r="F449" s="42" t="s">
        <v>63</v>
      </c>
      <c r="G449" s="151"/>
      <c r="H449" s="108"/>
      <c r="I449" s="109">
        <v>0</v>
      </c>
      <c r="J449" s="108"/>
      <c r="K449" s="109"/>
      <c r="L449" s="108"/>
      <c r="M449" s="109"/>
      <c r="N449" s="109">
        <f t="shared" si="21"/>
        <v>0</v>
      </c>
      <c r="O449" s="109" t="e">
        <f t="shared" si="22"/>
        <v>#DIV/0!</v>
      </c>
      <c r="P449" s="110">
        <f t="shared" si="23"/>
        <v>0</v>
      </c>
    </row>
    <row r="450" spans="1:16" s="31" customFormat="1" ht="13.5" customHeight="1" x14ac:dyDescent="0.2">
      <c r="A450" s="105"/>
      <c r="B450" s="151"/>
      <c r="C450" s="152"/>
      <c r="D450" s="40" t="s">
        <v>696</v>
      </c>
      <c r="E450" s="41" t="s">
        <v>531</v>
      </c>
      <c r="F450" s="42"/>
      <c r="G450" s="151"/>
      <c r="H450" s="108"/>
      <c r="I450" s="109">
        <v>0</v>
      </c>
      <c r="J450" s="108"/>
      <c r="K450" s="109"/>
      <c r="L450" s="108"/>
      <c r="M450" s="109"/>
      <c r="N450" s="109">
        <f t="shared" si="21"/>
        <v>0</v>
      </c>
      <c r="O450" s="109" t="e">
        <f t="shared" si="22"/>
        <v>#DIV/0!</v>
      </c>
      <c r="P450" s="110">
        <f t="shared" si="23"/>
        <v>0</v>
      </c>
    </row>
    <row r="451" spans="1:16" s="31" customFormat="1" ht="22.5" x14ac:dyDescent="0.2">
      <c r="A451" s="105"/>
      <c r="B451" s="151"/>
      <c r="C451" s="152"/>
      <c r="D451" s="40" t="s">
        <v>545</v>
      </c>
      <c r="E451" s="41" t="s">
        <v>703</v>
      </c>
      <c r="F451" s="42"/>
      <c r="G451" s="151"/>
      <c r="H451" s="108"/>
      <c r="I451" s="109">
        <v>0</v>
      </c>
      <c r="J451" s="108"/>
      <c r="K451" s="109"/>
      <c r="L451" s="108"/>
      <c r="M451" s="109"/>
      <c r="N451" s="109">
        <f t="shared" si="21"/>
        <v>0</v>
      </c>
      <c r="O451" s="109" t="e">
        <f t="shared" si="22"/>
        <v>#DIV/0!</v>
      </c>
      <c r="P451" s="110">
        <f t="shared" si="23"/>
        <v>0</v>
      </c>
    </row>
    <row r="452" spans="1:16" s="31" customFormat="1" ht="22.5" x14ac:dyDescent="0.2">
      <c r="A452" s="105"/>
      <c r="B452" s="151"/>
      <c r="C452" s="152"/>
      <c r="D452" s="40" t="s">
        <v>698</v>
      </c>
      <c r="E452" s="41" t="s">
        <v>699</v>
      </c>
      <c r="F452" s="42"/>
      <c r="G452" s="151"/>
      <c r="H452" s="108"/>
      <c r="I452" s="109">
        <v>0</v>
      </c>
      <c r="J452" s="108"/>
      <c r="K452" s="109"/>
      <c r="L452" s="108"/>
      <c r="M452" s="109"/>
      <c r="N452" s="109">
        <f t="shared" si="21"/>
        <v>0</v>
      </c>
      <c r="O452" s="109" t="e">
        <f t="shared" si="22"/>
        <v>#DIV/0!</v>
      </c>
      <c r="P452" s="110">
        <f t="shared" si="23"/>
        <v>0</v>
      </c>
    </row>
    <row r="453" spans="1:16" s="31" customFormat="1" ht="22.5" x14ac:dyDescent="0.2">
      <c r="A453" s="105"/>
      <c r="B453" s="151"/>
      <c r="C453" s="152"/>
      <c r="D453" s="43" t="s">
        <v>700</v>
      </c>
      <c r="E453" s="44" t="s">
        <v>701</v>
      </c>
      <c r="F453" s="45"/>
      <c r="G453" s="151"/>
      <c r="H453" s="108"/>
      <c r="I453" s="109">
        <v>0</v>
      </c>
      <c r="J453" s="108"/>
      <c r="K453" s="109"/>
      <c r="L453" s="108"/>
      <c r="M453" s="109"/>
      <c r="N453" s="109">
        <f t="shared" si="21"/>
        <v>0</v>
      </c>
      <c r="O453" s="109" t="e">
        <f t="shared" si="22"/>
        <v>#DIV/0!</v>
      </c>
      <c r="P453" s="110">
        <f t="shared" si="23"/>
        <v>0</v>
      </c>
    </row>
    <row r="454" spans="1:16" s="31" customFormat="1" ht="12" customHeight="1" x14ac:dyDescent="0.2">
      <c r="A454" s="105">
        <v>69</v>
      </c>
      <c r="B454" s="151" t="s">
        <v>704</v>
      </c>
      <c r="C454" s="152" t="s">
        <v>705</v>
      </c>
      <c r="D454" s="37" t="s">
        <v>519</v>
      </c>
      <c r="E454" s="38" t="s">
        <v>217</v>
      </c>
      <c r="F454" s="39" t="s">
        <v>63</v>
      </c>
      <c r="G454" s="151" t="s">
        <v>362</v>
      </c>
      <c r="H454" s="108" t="s">
        <v>629</v>
      </c>
      <c r="I454" s="109">
        <v>40.700000000000003</v>
      </c>
      <c r="J454" s="108" t="s">
        <v>630</v>
      </c>
      <c r="K454" s="109">
        <v>38.9</v>
      </c>
      <c r="L454" s="108" t="s">
        <v>631</v>
      </c>
      <c r="M454" s="109">
        <v>33.6</v>
      </c>
      <c r="N454" s="109">
        <f t="shared" si="21"/>
        <v>3.0136725472788548</v>
      </c>
      <c r="O454" s="109">
        <f t="shared" si="22"/>
        <v>7.9867647012690517</v>
      </c>
      <c r="P454" s="110">
        <f t="shared" si="23"/>
        <v>37.733333333333327</v>
      </c>
    </row>
    <row r="455" spans="1:16" s="31" customFormat="1" ht="13.5" customHeight="1" x14ac:dyDescent="0.2">
      <c r="A455" s="105"/>
      <c r="B455" s="151"/>
      <c r="C455" s="152"/>
      <c r="D455" s="40" t="s">
        <v>522</v>
      </c>
      <c r="E455" s="41" t="s">
        <v>706</v>
      </c>
      <c r="F455" s="42" t="s">
        <v>63</v>
      </c>
      <c r="G455" s="151"/>
      <c r="H455" s="108"/>
      <c r="I455" s="109">
        <v>0</v>
      </c>
      <c r="J455" s="108"/>
      <c r="K455" s="109"/>
      <c r="L455" s="108"/>
      <c r="M455" s="109"/>
      <c r="N455" s="109">
        <f t="shared" si="21"/>
        <v>0</v>
      </c>
      <c r="O455" s="109" t="e">
        <f t="shared" si="22"/>
        <v>#DIV/0!</v>
      </c>
      <c r="P455" s="110">
        <f t="shared" si="23"/>
        <v>0</v>
      </c>
    </row>
    <row r="456" spans="1:16" s="31" customFormat="1" ht="13.5" customHeight="1" x14ac:dyDescent="0.2">
      <c r="A456" s="105"/>
      <c r="B456" s="151"/>
      <c r="C456" s="152"/>
      <c r="D456" s="40" t="s">
        <v>707</v>
      </c>
      <c r="E456" s="41" t="s">
        <v>708</v>
      </c>
      <c r="F456" s="42"/>
      <c r="G456" s="151"/>
      <c r="H456" s="108"/>
      <c r="I456" s="109">
        <v>0</v>
      </c>
      <c r="J456" s="108"/>
      <c r="K456" s="109"/>
      <c r="L456" s="108"/>
      <c r="M456" s="109"/>
      <c r="N456" s="109">
        <f t="shared" si="21"/>
        <v>0</v>
      </c>
      <c r="O456" s="109" t="e">
        <f t="shared" si="22"/>
        <v>#DIV/0!</v>
      </c>
      <c r="P456" s="110">
        <f t="shared" si="23"/>
        <v>0</v>
      </c>
    </row>
    <row r="457" spans="1:16" s="31" customFormat="1" ht="15.75" customHeight="1" x14ac:dyDescent="0.2">
      <c r="A457" s="105"/>
      <c r="B457" s="151"/>
      <c r="C457" s="152"/>
      <c r="D457" s="40" t="s">
        <v>470</v>
      </c>
      <c r="E457" s="41" t="s">
        <v>74</v>
      </c>
      <c r="F457" s="42"/>
      <c r="G457" s="151"/>
      <c r="H457" s="108"/>
      <c r="I457" s="109">
        <v>0</v>
      </c>
      <c r="J457" s="108"/>
      <c r="K457" s="109"/>
      <c r="L457" s="108"/>
      <c r="M457" s="109"/>
      <c r="N457" s="109">
        <f t="shared" si="21"/>
        <v>0</v>
      </c>
      <c r="O457" s="109" t="e">
        <f t="shared" si="22"/>
        <v>#DIV/0!</v>
      </c>
      <c r="P457" s="110">
        <f t="shared" si="23"/>
        <v>0</v>
      </c>
    </row>
    <row r="458" spans="1:16" s="31" customFormat="1" ht="22.5" x14ac:dyDescent="0.2">
      <c r="A458" s="105"/>
      <c r="B458" s="151"/>
      <c r="C458" s="152"/>
      <c r="D458" s="43" t="s">
        <v>700</v>
      </c>
      <c r="E458" s="44" t="s">
        <v>701</v>
      </c>
      <c r="F458" s="45"/>
      <c r="G458" s="151"/>
      <c r="H458" s="108"/>
      <c r="I458" s="109">
        <v>0</v>
      </c>
      <c r="J458" s="108"/>
      <c r="K458" s="109"/>
      <c r="L458" s="108"/>
      <c r="M458" s="109"/>
      <c r="N458" s="109">
        <f t="shared" si="21"/>
        <v>0</v>
      </c>
      <c r="O458" s="109" t="e">
        <f t="shared" si="22"/>
        <v>#DIV/0!</v>
      </c>
      <c r="P458" s="110">
        <f t="shared" si="23"/>
        <v>0</v>
      </c>
    </row>
    <row r="459" spans="1:16" s="31" customFormat="1" ht="22.5" customHeight="1" x14ac:dyDescent="0.2">
      <c r="A459" s="113">
        <v>70</v>
      </c>
      <c r="B459" s="153" t="s">
        <v>709</v>
      </c>
      <c r="C459" s="154" t="s">
        <v>710</v>
      </c>
      <c r="D459" s="37" t="s">
        <v>711</v>
      </c>
      <c r="E459" s="38" t="s">
        <v>712</v>
      </c>
      <c r="F459" s="39"/>
      <c r="G459" s="153" t="s">
        <v>57</v>
      </c>
      <c r="H459" s="117" t="s">
        <v>629</v>
      </c>
      <c r="I459" s="118">
        <v>62.7</v>
      </c>
      <c r="J459" s="117" t="s">
        <v>630</v>
      </c>
      <c r="K459" s="118">
        <v>53.9</v>
      </c>
      <c r="L459" s="117" t="s">
        <v>631</v>
      </c>
      <c r="M459" s="118">
        <v>43</v>
      </c>
      <c r="N459" s="118">
        <f t="shared" si="21"/>
        <v>8.0577085245537816</v>
      </c>
      <c r="O459" s="118">
        <f t="shared" si="22"/>
        <v>15.146068655176281</v>
      </c>
      <c r="P459" s="119">
        <f t="shared" si="23"/>
        <v>53.199999999999996</v>
      </c>
    </row>
    <row r="460" spans="1:16" s="31" customFormat="1" ht="22.5" x14ac:dyDescent="0.2">
      <c r="A460" s="113"/>
      <c r="B460" s="153"/>
      <c r="C460" s="154"/>
      <c r="D460" s="40" t="s">
        <v>713</v>
      </c>
      <c r="E460" s="41" t="s">
        <v>690</v>
      </c>
      <c r="F460" s="42"/>
      <c r="G460" s="153"/>
      <c r="H460" s="117"/>
      <c r="I460" s="118">
        <v>0</v>
      </c>
      <c r="J460" s="117"/>
      <c r="K460" s="118"/>
      <c r="L460" s="117"/>
      <c r="M460" s="118"/>
      <c r="N460" s="118">
        <f t="shared" si="21"/>
        <v>0</v>
      </c>
      <c r="O460" s="118" t="e">
        <f t="shared" si="22"/>
        <v>#DIV/0!</v>
      </c>
      <c r="P460" s="119">
        <f t="shared" si="23"/>
        <v>0</v>
      </c>
    </row>
    <row r="461" spans="1:16" s="31" customFormat="1" ht="13.5" customHeight="1" x14ac:dyDescent="0.2">
      <c r="A461" s="113"/>
      <c r="B461" s="153"/>
      <c r="C461" s="154"/>
      <c r="D461" s="40" t="s">
        <v>714</v>
      </c>
      <c r="E461" s="41" t="s">
        <v>715</v>
      </c>
      <c r="F461" s="42" t="s">
        <v>63</v>
      </c>
      <c r="G461" s="153"/>
      <c r="H461" s="117"/>
      <c r="I461" s="118">
        <v>0</v>
      </c>
      <c r="J461" s="117"/>
      <c r="K461" s="118"/>
      <c r="L461" s="117"/>
      <c r="M461" s="118"/>
      <c r="N461" s="118">
        <f t="shared" si="21"/>
        <v>0</v>
      </c>
      <c r="O461" s="118" t="e">
        <f t="shared" si="22"/>
        <v>#DIV/0!</v>
      </c>
      <c r="P461" s="119">
        <f t="shared" si="23"/>
        <v>0</v>
      </c>
    </row>
    <row r="462" spans="1:16" s="31" customFormat="1" ht="22.5" x14ac:dyDescent="0.2">
      <c r="A462" s="113"/>
      <c r="B462" s="153"/>
      <c r="C462" s="154"/>
      <c r="D462" s="40" t="s">
        <v>716</v>
      </c>
      <c r="E462" s="41" t="s">
        <v>624</v>
      </c>
      <c r="F462" s="42"/>
      <c r="G462" s="153"/>
      <c r="H462" s="117"/>
      <c r="I462" s="118">
        <v>0</v>
      </c>
      <c r="J462" s="117"/>
      <c r="K462" s="118"/>
      <c r="L462" s="117"/>
      <c r="M462" s="118"/>
      <c r="N462" s="118">
        <f t="shared" si="21"/>
        <v>0</v>
      </c>
      <c r="O462" s="118" t="e">
        <f t="shared" si="22"/>
        <v>#DIV/0!</v>
      </c>
      <c r="P462" s="119">
        <f t="shared" si="23"/>
        <v>0</v>
      </c>
    </row>
    <row r="463" spans="1:16" s="31" customFormat="1" ht="13.5" customHeight="1" x14ac:dyDescent="0.2">
      <c r="A463" s="113"/>
      <c r="B463" s="153"/>
      <c r="C463" s="154"/>
      <c r="D463" s="40" t="s">
        <v>696</v>
      </c>
      <c r="E463" s="41" t="s">
        <v>717</v>
      </c>
      <c r="F463" s="42"/>
      <c r="G463" s="153"/>
      <c r="H463" s="117"/>
      <c r="I463" s="118">
        <v>0</v>
      </c>
      <c r="J463" s="117"/>
      <c r="K463" s="118"/>
      <c r="L463" s="117"/>
      <c r="M463" s="118"/>
      <c r="N463" s="118">
        <f t="shared" si="21"/>
        <v>0</v>
      </c>
      <c r="O463" s="118" t="e">
        <f t="shared" si="22"/>
        <v>#DIV/0!</v>
      </c>
      <c r="P463" s="119">
        <f t="shared" si="23"/>
        <v>0</v>
      </c>
    </row>
    <row r="464" spans="1:16" s="31" customFormat="1" ht="22.5" x14ac:dyDescent="0.2">
      <c r="A464" s="113"/>
      <c r="B464" s="153"/>
      <c r="C464" s="154"/>
      <c r="D464" s="60" t="s">
        <v>700</v>
      </c>
      <c r="E464" s="61" t="s">
        <v>701</v>
      </c>
      <c r="F464" s="62"/>
      <c r="G464" s="153"/>
      <c r="H464" s="117"/>
      <c r="I464" s="118">
        <v>0</v>
      </c>
      <c r="J464" s="117"/>
      <c r="K464" s="118"/>
      <c r="L464" s="117"/>
      <c r="M464" s="118"/>
      <c r="N464" s="118">
        <f t="shared" ref="N464:N515" si="24">_xlfn.STDEV.P(I464,K464,M464)</f>
        <v>0</v>
      </c>
      <c r="O464" s="118" t="e">
        <f t="shared" ref="O464:O515" si="25">N464/P464*100</f>
        <v>#DIV/0!</v>
      </c>
      <c r="P464" s="119">
        <f t="shared" ref="P464:P515" si="26">(I464+K464+M464)/3</f>
        <v>0</v>
      </c>
    </row>
    <row r="465" spans="1:16" s="31" customFormat="1" ht="12" customHeight="1" x14ac:dyDescent="0.2">
      <c r="A465" s="105">
        <v>71</v>
      </c>
      <c r="B465" s="106" t="s">
        <v>718</v>
      </c>
      <c r="C465" s="107" t="s">
        <v>719</v>
      </c>
      <c r="D465" s="29" t="s">
        <v>617</v>
      </c>
      <c r="E465" s="29" t="s">
        <v>720</v>
      </c>
      <c r="F465" s="30" t="s">
        <v>63</v>
      </c>
      <c r="G465" s="106" t="s">
        <v>57</v>
      </c>
      <c r="H465" s="108" t="s">
        <v>629</v>
      </c>
      <c r="I465" s="109">
        <v>5.5</v>
      </c>
      <c r="J465" s="108" t="s">
        <v>630</v>
      </c>
      <c r="K465" s="109">
        <v>4.88</v>
      </c>
      <c r="L465" s="108" t="s">
        <v>631</v>
      </c>
      <c r="M465" s="109">
        <v>4.9000000000000004</v>
      </c>
      <c r="N465" s="109">
        <f t="shared" si="24"/>
        <v>0.28767265347188553</v>
      </c>
      <c r="O465" s="109">
        <f t="shared" si="25"/>
        <v>5.6480233011495855</v>
      </c>
      <c r="P465" s="110">
        <f t="shared" si="26"/>
        <v>5.0933333333333328</v>
      </c>
    </row>
    <row r="466" spans="1:16" s="31" customFormat="1" ht="13.5" customHeight="1" x14ac:dyDescent="0.2">
      <c r="A466" s="105"/>
      <c r="B466" s="106"/>
      <c r="C466" s="107"/>
      <c r="D466" s="32" t="s">
        <v>61</v>
      </c>
      <c r="E466" s="32" t="s">
        <v>721</v>
      </c>
      <c r="F466" s="33" t="s">
        <v>63</v>
      </c>
      <c r="G466" s="106"/>
      <c r="H466" s="108"/>
      <c r="I466" s="109">
        <v>0</v>
      </c>
      <c r="J466" s="108"/>
      <c r="K466" s="109"/>
      <c r="L466" s="108"/>
      <c r="M466" s="109"/>
      <c r="N466" s="109">
        <f t="shared" si="24"/>
        <v>0</v>
      </c>
      <c r="O466" s="109" t="e">
        <f t="shared" si="25"/>
        <v>#DIV/0!</v>
      </c>
      <c r="P466" s="110">
        <f t="shared" si="26"/>
        <v>0</v>
      </c>
    </row>
    <row r="467" spans="1:16" s="31" customFormat="1" ht="13.5" customHeight="1" x14ac:dyDescent="0.2">
      <c r="A467" s="105"/>
      <c r="B467" s="106"/>
      <c r="C467" s="107"/>
      <c r="D467" s="32" t="s">
        <v>722</v>
      </c>
      <c r="E467" s="32" t="s">
        <v>723</v>
      </c>
      <c r="F467" s="33"/>
      <c r="G467" s="106"/>
      <c r="H467" s="108"/>
      <c r="I467" s="109">
        <v>0</v>
      </c>
      <c r="J467" s="108"/>
      <c r="K467" s="109"/>
      <c r="L467" s="108"/>
      <c r="M467" s="109"/>
      <c r="N467" s="109">
        <f t="shared" si="24"/>
        <v>0</v>
      </c>
      <c r="O467" s="109" t="e">
        <f t="shared" si="25"/>
        <v>#DIV/0!</v>
      </c>
      <c r="P467" s="110">
        <f t="shared" si="26"/>
        <v>0</v>
      </c>
    </row>
    <row r="468" spans="1:16" s="31" customFormat="1" ht="13.5" customHeight="1" x14ac:dyDescent="0.2">
      <c r="A468" s="105"/>
      <c r="B468" s="106"/>
      <c r="C468" s="107"/>
      <c r="D468" s="32" t="s">
        <v>724</v>
      </c>
      <c r="E468" s="32" t="s">
        <v>725</v>
      </c>
      <c r="F468" s="33"/>
      <c r="G468" s="106"/>
      <c r="H468" s="108"/>
      <c r="I468" s="109">
        <v>0</v>
      </c>
      <c r="J468" s="108"/>
      <c r="K468" s="109"/>
      <c r="L468" s="108"/>
      <c r="M468" s="109"/>
      <c r="N468" s="109">
        <f t="shared" si="24"/>
        <v>0</v>
      </c>
      <c r="O468" s="109" t="e">
        <f t="shared" si="25"/>
        <v>#DIV/0!</v>
      </c>
      <c r="P468" s="110">
        <f t="shared" si="26"/>
        <v>0</v>
      </c>
    </row>
    <row r="469" spans="1:16" s="31" customFormat="1" ht="13.5" customHeight="1" x14ac:dyDescent="0.2">
      <c r="A469" s="105"/>
      <c r="B469" s="106"/>
      <c r="C469" s="107"/>
      <c r="D469" s="32" t="s">
        <v>726</v>
      </c>
      <c r="E469" s="32" t="s">
        <v>145</v>
      </c>
      <c r="F469" s="33"/>
      <c r="G469" s="106"/>
      <c r="H469" s="108"/>
      <c r="I469" s="109">
        <v>0</v>
      </c>
      <c r="J469" s="108"/>
      <c r="K469" s="109"/>
      <c r="L469" s="108"/>
      <c r="M469" s="109"/>
      <c r="N469" s="109">
        <f t="shared" si="24"/>
        <v>0</v>
      </c>
      <c r="O469" s="109" t="e">
        <f t="shared" si="25"/>
        <v>#DIV/0!</v>
      </c>
      <c r="P469" s="110">
        <f t="shared" si="26"/>
        <v>0</v>
      </c>
    </row>
    <row r="470" spans="1:16" s="31" customFormat="1" ht="13.5" customHeight="1" x14ac:dyDescent="0.2">
      <c r="A470" s="105"/>
      <c r="B470" s="106"/>
      <c r="C470" s="107"/>
      <c r="D470" s="32" t="s">
        <v>727</v>
      </c>
      <c r="E470" s="32" t="s">
        <v>728</v>
      </c>
      <c r="F470" s="33"/>
      <c r="G470" s="106"/>
      <c r="H470" s="108"/>
      <c r="I470" s="109">
        <v>0</v>
      </c>
      <c r="J470" s="108"/>
      <c r="K470" s="109"/>
      <c r="L470" s="108"/>
      <c r="M470" s="109"/>
      <c r="N470" s="109">
        <f t="shared" si="24"/>
        <v>0</v>
      </c>
      <c r="O470" s="109" t="e">
        <f t="shared" si="25"/>
        <v>#DIV/0!</v>
      </c>
      <c r="P470" s="110">
        <f t="shared" si="26"/>
        <v>0</v>
      </c>
    </row>
    <row r="471" spans="1:16" s="31" customFormat="1" ht="13.5" customHeight="1" x14ac:dyDescent="0.2">
      <c r="A471" s="105"/>
      <c r="B471" s="106"/>
      <c r="C471" s="107"/>
      <c r="D471" s="32" t="s">
        <v>729</v>
      </c>
      <c r="E471" s="32" t="s">
        <v>730</v>
      </c>
      <c r="F471" s="33"/>
      <c r="G471" s="106"/>
      <c r="H471" s="108"/>
      <c r="I471" s="109">
        <v>0</v>
      </c>
      <c r="J471" s="108"/>
      <c r="K471" s="109"/>
      <c r="L471" s="108"/>
      <c r="M471" s="109"/>
      <c r="N471" s="109">
        <f t="shared" si="24"/>
        <v>0</v>
      </c>
      <c r="O471" s="109" t="e">
        <f t="shared" si="25"/>
        <v>#DIV/0!</v>
      </c>
      <c r="P471" s="110">
        <f t="shared" si="26"/>
        <v>0</v>
      </c>
    </row>
    <row r="472" spans="1:16" s="31" customFormat="1" ht="90.75" customHeight="1" x14ac:dyDescent="0.2">
      <c r="A472" s="105"/>
      <c r="B472" s="106"/>
      <c r="C472" s="107"/>
      <c r="D472" s="35" t="s">
        <v>731</v>
      </c>
      <c r="E472" s="35" t="s">
        <v>732</v>
      </c>
      <c r="F472" s="36"/>
      <c r="G472" s="106"/>
      <c r="H472" s="108"/>
      <c r="I472" s="109">
        <v>0</v>
      </c>
      <c r="J472" s="108"/>
      <c r="K472" s="109"/>
      <c r="L472" s="108"/>
      <c r="M472" s="109"/>
      <c r="N472" s="109">
        <f t="shared" si="24"/>
        <v>0</v>
      </c>
      <c r="O472" s="109" t="e">
        <f t="shared" si="25"/>
        <v>#DIV/0!</v>
      </c>
      <c r="P472" s="110">
        <f t="shared" si="26"/>
        <v>0</v>
      </c>
    </row>
    <row r="473" spans="1:16" s="31" customFormat="1" ht="12" customHeight="1" x14ac:dyDescent="0.2">
      <c r="A473" s="105">
        <v>72</v>
      </c>
      <c r="B473" s="106" t="s">
        <v>718</v>
      </c>
      <c r="C473" s="107" t="s">
        <v>719</v>
      </c>
      <c r="D473" s="29" t="s">
        <v>617</v>
      </c>
      <c r="E473" s="29" t="s">
        <v>733</v>
      </c>
      <c r="F473" s="30" t="s">
        <v>63</v>
      </c>
      <c r="G473" s="106" t="s">
        <v>57</v>
      </c>
      <c r="H473" s="108" t="s">
        <v>629</v>
      </c>
      <c r="I473" s="109">
        <v>3.3</v>
      </c>
      <c r="J473" s="108" t="s">
        <v>630</v>
      </c>
      <c r="K473" s="109">
        <v>2.98</v>
      </c>
      <c r="L473" s="108" t="s">
        <v>631</v>
      </c>
      <c r="M473" s="109">
        <v>2.9</v>
      </c>
      <c r="N473" s="109">
        <f t="shared" si="24"/>
        <v>0.1728197519575429</v>
      </c>
      <c r="O473" s="109">
        <f t="shared" si="25"/>
        <v>5.6477043123380035</v>
      </c>
      <c r="P473" s="110">
        <f t="shared" si="26"/>
        <v>3.06</v>
      </c>
    </row>
    <row r="474" spans="1:16" s="31" customFormat="1" ht="13.5" customHeight="1" x14ac:dyDescent="0.2">
      <c r="A474" s="105"/>
      <c r="B474" s="106"/>
      <c r="C474" s="107"/>
      <c r="D474" s="32" t="s">
        <v>61</v>
      </c>
      <c r="E474" s="32" t="s">
        <v>721</v>
      </c>
      <c r="F474" s="33" t="s">
        <v>63</v>
      </c>
      <c r="G474" s="106"/>
      <c r="H474" s="108"/>
      <c r="I474" s="109">
        <v>0</v>
      </c>
      <c r="J474" s="108"/>
      <c r="K474" s="109"/>
      <c r="L474" s="108"/>
      <c r="M474" s="109"/>
      <c r="N474" s="109">
        <f t="shared" si="24"/>
        <v>0</v>
      </c>
      <c r="O474" s="109" t="e">
        <f t="shared" si="25"/>
        <v>#DIV/0!</v>
      </c>
      <c r="P474" s="110">
        <f t="shared" si="26"/>
        <v>0</v>
      </c>
    </row>
    <row r="475" spans="1:16" s="31" customFormat="1" ht="13.5" customHeight="1" x14ac:dyDescent="0.2">
      <c r="A475" s="105"/>
      <c r="B475" s="106"/>
      <c r="C475" s="107"/>
      <c r="D475" s="32" t="s">
        <v>722</v>
      </c>
      <c r="E475" s="32" t="s">
        <v>723</v>
      </c>
      <c r="F475" s="33"/>
      <c r="G475" s="106"/>
      <c r="H475" s="108"/>
      <c r="I475" s="109">
        <v>0</v>
      </c>
      <c r="J475" s="108"/>
      <c r="K475" s="109"/>
      <c r="L475" s="108"/>
      <c r="M475" s="109"/>
      <c r="N475" s="109">
        <f t="shared" si="24"/>
        <v>0</v>
      </c>
      <c r="O475" s="109" t="e">
        <f t="shared" si="25"/>
        <v>#DIV/0!</v>
      </c>
      <c r="P475" s="110">
        <f t="shared" si="26"/>
        <v>0</v>
      </c>
    </row>
    <row r="476" spans="1:16" s="31" customFormat="1" ht="13.5" customHeight="1" x14ac:dyDescent="0.2">
      <c r="A476" s="105"/>
      <c r="B476" s="106"/>
      <c r="C476" s="107"/>
      <c r="D476" s="32" t="s">
        <v>727</v>
      </c>
      <c r="E476" s="32" t="s">
        <v>30</v>
      </c>
      <c r="F476" s="33"/>
      <c r="G476" s="106"/>
      <c r="H476" s="108"/>
      <c r="I476" s="109">
        <v>0</v>
      </c>
      <c r="J476" s="108"/>
      <c r="K476" s="109"/>
      <c r="L476" s="108"/>
      <c r="M476" s="109"/>
      <c r="N476" s="109">
        <f t="shared" si="24"/>
        <v>0</v>
      </c>
      <c r="O476" s="109" t="e">
        <f t="shared" si="25"/>
        <v>#DIV/0!</v>
      </c>
      <c r="P476" s="110">
        <f t="shared" si="26"/>
        <v>0</v>
      </c>
    </row>
    <row r="477" spans="1:16" s="31" customFormat="1" ht="13.5" customHeight="1" x14ac:dyDescent="0.2">
      <c r="A477" s="105"/>
      <c r="B477" s="106"/>
      <c r="C477" s="107"/>
      <c r="D477" s="32" t="s">
        <v>724</v>
      </c>
      <c r="E477" s="32" t="s">
        <v>725</v>
      </c>
      <c r="F477" s="33"/>
      <c r="G477" s="106"/>
      <c r="H477" s="108"/>
      <c r="I477" s="109">
        <v>0</v>
      </c>
      <c r="J477" s="108"/>
      <c r="K477" s="109"/>
      <c r="L477" s="108"/>
      <c r="M477" s="109"/>
      <c r="N477" s="109">
        <f t="shared" si="24"/>
        <v>0</v>
      </c>
      <c r="O477" s="109" t="e">
        <f t="shared" si="25"/>
        <v>#DIV/0!</v>
      </c>
      <c r="P477" s="110">
        <f t="shared" si="26"/>
        <v>0</v>
      </c>
    </row>
    <row r="478" spans="1:16" s="31" customFormat="1" ht="13.5" customHeight="1" x14ac:dyDescent="0.2">
      <c r="A478" s="105"/>
      <c r="B478" s="106"/>
      <c r="C478" s="107"/>
      <c r="D478" s="32" t="s">
        <v>726</v>
      </c>
      <c r="E478" s="32" t="s">
        <v>145</v>
      </c>
      <c r="F478" s="33"/>
      <c r="G478" s="106"/>
      <c r="H478" s="108"/>
      <c r="I478" s="109">
        <v>0</v>
      </c>
      <c r="J478" s="108"/>
      <c r="K478" s="109"/>
      <c r="L478" s="108"/>
      <c r="M478" s="109"/>
      <c r="N478" s="109">
        <f t="shared" si="24"/>
        <v>0</v>
      </c>
      <c r="O478" s="109" t="e">
        <f t="shared" si="25"/>
        <v>#DIV/0!</v>
      </c>
      <c r="P478" s="110">
        <f t="shared" si="26"/>
        <v>0</v>
      </c>
    </row>
    <row r="479" spans="1:16" s="31" customFormat="1" ht="15.75" customHeight="1" x14ac:dyDescent="0.2">
      <c r="A479" s="105"/>
      <c r="B479" s="106"/>
      <c r="C479" s="107"/>
      <c r="D479" s="32" t="s">
        <v>729</v>
      </c>
      <c r="E479" s="32" t="s">
        <v>730</v>
      </c>
      <c r="F479" s="33"/>
      <c r="G479" s="106"/>
      <c r="H479" s="108"/>
      <c r="I479" s="109">
        <v>0</v>
      </c>
      <c r="J479" s="108"/>
      <c r="K479" s="109"/>
      <c r="L479" s="108"/>
      <c r="M479" s="109"/>
      <c r="N479" s="109">
        <f t="shared" si="24"/>
        <v>0</v>
      </c>
      <c r="O479" s="109" t="e">
        <f t="shared" si="25"/>
        <v>#DIV/0!</v>
      </c>
      <c r="P479" s="110">
        <f t="shared" si="26"/>
        <v>0</v>
      </c>
    </row>
    <row r="480" spans="1:16" s="31" customFormat="1" ht="90.75" customHeight="1" x14ac:dyDescent="0.2">
      <c r="A480" s="105"/>
      <c r="B480" s="106"/>
      <c r="C480" s="107"/>
      <c r="D480" s="35" t="s">
        <v>731</v>
      </c>
      <c r="E480" s="35" t="s">
        <v>732</v>
      </c>
      <c r="F480" s="36"/>
      <c r="G480" s="106"/>
      <c r="H480" s="108"/>
      <c r="I480" s="109">
        <v>0</v>
      </c>
      <c r="J480" s="108"/>
      <c r="K480" s="109"/>
      <c r="L480" s="108"/>
      <c r="M480" s="109"/>
      <c r="N480" s="109">
        <f t="shared" si="24"/>
        <v>0</v>
      </c>
      <c r="O480" s="109" t="e">
        <f t="shared" si="25"/>
        <v>#DIV/0!</v>
      </c>
      <c r="P480" s="110">
        <f t="shared" si="26"/>
        <v>0</v>
      </c>
    </row>
    <row r="481" spans="1:16" s="31" customFormat="1" ht="12" customHeight="1" x14ac:dyDescent="0.2">
      <c r="A481" s="105">
        <v>73</v>
      </c>
      <c r="B481" s="106" t="s">
        <v>718</v>
      </c>
      <c r="C481" s="107" t="s">
        <v>719</v>
      </c>
      <c r="D481" s="29" t="s">
        <v>617</v>
      </c>
      <c r="E481" s="29" t="s">
        <v>734</v>
      </c>
      <c r="F481" s="30" t="s">
        <v>63</v>
      </c>
      <c r="G481" s="106" t="s">
        <v>57</v>
      </c>
      <c r="H481" s="108" t="s">
        <v>629</v>
      </c>
      <c r="I481" s="109">
        <v>11</v>
      </c>
      <c r="J481" s="108" t="s">
        <v>630</v>
      </c>
      <c r="K481" s="109">
        <v>9.24</v>
      </c>
      <c r="L481" s="108" t="s">
        <v>631</v>
      </c>
      <c r="M481" s="109">
        <v>9.5</v>
      </c>
      <c r="N481" s="109">
        <f t="shared" si="24"/>
        <v>0.77568607625049502</v>
      </c>
      <c r="O481" s="109">
        <f t="shared" si="25"/>
        <v>7.8246746091172987</v>
      </c>
      <c r="P481" s="110">
        <f t="shared" si="26"/>
        <v>9.913333333333334</v>
      </c>
    </row>
    <row r="482" spans="1:16" s="31" customFormat="1" ht="13.5" customHeight="1" x14ac:dyDescent="0.2">
      <c r="A482" s="105"/>
      <c r="B482" s="106"/>
      <c r="C482" s="107"/>
      <c r="D482" s="32" t="s">
        <v>61</v>
      </c>
      <c r="E482" s="32" t="s">
        <v>735</v>
      </c>
      <c r="F482" s="33" t="s">
        <v>63</v>
      </c>
      <c r="G482" s="106"/>
      <c r="H482" s="108"/>
      <c r="I482" s="109">
        <v>0</v>
      </c>
      <c r="J482" s="108"/>
      <c r="K482" s="109"/>
      <c r="L482" s="108"/>
      <c r="M482" s="109"/>
      <c r="N482" s="109">
        <f t="shared" si="24"/>
        <v>0</v>
      </c>
      <c r="O482" s="109" t="e">
        <f t="shared" si="25"/>
        <v>#DIV/0!</v>
      </c>
      <c r="P482" s="110">
        <f t="shared" si="26"/>
        <v>0</v>
      </c>
    </row>
    <row r="483" spans="1:16" s="31" customFormat="1" ht="13.5" customHeight="1" x14ac:dyDescent="0.2">
      <c r="A483" s="105"/>
      <c r="B483" s="106"/>
      <c r="C483" s="107"/>
      <c r="D483" s="32" t="s">
        <v>736</v>
      </c>
      <c r="E483" s="32" t="s">
        <v>69</v>
      </c>
      <c r="F483" s="33"/>
      <c r="G483" s="106"/>
      <c r="H483" s="108"/>
      <c r="I483" s="109">
        <v>0</v>
      </c>
      <c r="J483" s="108"/>
      <c r="K483" s="109"/>
      <c r="L483" s="108"/>
      <c r="M483" s="109"/>
      <c r="N483" s="109">
        <f t="shared" si="24"/>
        <v>0</v>
      </c>
      <c r="O483" s="109" t="e">
        <f t="shared" si="25"/>
        <v>#DIV/0!</v>
      </c>
      <c r="P483" s="110">
        <f t="shared" si="26"/>
        <v>0</v>
      </c>
    </row>
    <row r="484" spans="1:16" s="31" customFormat="1" ht="13.5" customHeight="1" x14ac:dyDescent="0.2">
      <c r="A484" s="105"/>
      <c r="B484" s="106"/>
      <c r="C484" s="107"/>
      <c r="D484" s="32" t="s">
        <v>722</v>
      </c>
      <c r="E484" s="32" t="s">
        <v>723</v>
      </c>
      <c r="F484" s="52"/>
      <c r="G484" s="106"/>
      <c r="H484" s="108"/>
      <c r="I484" s="109">
        <v>0</v>
      </c>
      <c r="J484" s="108"/>
      <c r="K484" s="109"/>
      <c r="L484" s="108"/>
      <c r="M484" s="109"/>
      <c r="N484" s="109">
        <f t="shared" si="24"/>
        <v>0</v>
      </c>
      <c r="O484" s="109" t="e">
        <f t="shared" si="25"/>
        <v>#DIV/0!</v>
      </c>
      <c r="P484" s="110">
        <f t="shared" si="26"/>
        <v>0</v>
      </c>
    </row>
    <row r="485" spans="1:16" s="31" customFormat="1" ht="13.5" customHeight="1" x14ac:dyDescent="0.2">
      <c r="A485" s="105"/>
      <c r="B485" s="106"/>
      <c r="C485" s="107"/>
      <c r="D485" s="32" t="s">
        <v>727</v>
      </c>
      <c r="E485" s="32" t="s">
        <v>737</v>
      </c>
      <c r="F485" s="33"/>
      <c r="G485" s="106"/>
      <c r="H485" s="108"/>
      <c r="I485" s="109">
        <v>0</v>
      </c>
      <c r="J485" s="108"/>
      <c r="K485" s="109"/>
      <c r="L485" s="108"/>
      <c r="M485" s="109"/>
      <c r="N485" s="109">
        <f t="shared" si="24"/>
        <v>0</v>
      </c>
      <c r="O485" s="109" t="e">
        <f t="shared" si="25"/>
        <v>#DIV/0!</v>
      </c>
      <c r="P485" s="110">
        <f t="shared" si="26"/>
        <v>0</v>
      </c>
    </row>
    <row r="486" spans="1:16" s="31" customFormat="1" ht="13.5" customHeight="1" x14ac:dyDescent="0.2">
      <c r="A486" s="105"/>
      <c r="B486" s="106"/>
      <c r="C486" s="107"/>
      <c r="D486" s="32" t="s">
        <v>724</v>
      </c>
      <c r="E486" s="32" t="s">
        <v>725</v>
      </c>
      <c r="F486" s="33"/>
      <c r="G486" s="106"/>
      <c r="H486" s="108"/>
      <c r="I486" s="109">
        <v>0</v>
      </c>
      <c r="J486" s="108"/>
      <c r="K486" s="109"/>
      <c r="L486" s="108"/>
      <c r="M486" s="109"/>
      <c r="N486" s="109">
        <f t="shared" si="24"/>
        <v>0</v>
      </c>
      <c r="O486" s="109" t="e">
        <f t="shared" si="25"/>
        <v>#DIV/0!</v>
      </c>
      <c r="P486" s="110">
        <f t="shared" si="26"/>
        <v>0</v>
      </c>
    </row>
    <row r="487" spans="1:16" s="31" customFormat="1" ht="13.5" customHeight="1" x14ac:dyDescent="0.2">
      <c r="A487" s="105"/>
      <c r="B487" s="106"/>
      <c r="C487" s="107"/>
      <c r="D487" s="32" t="s">
        <v>726</v>
      </c>
      <c r="E487" s="32" t="s">
        <v>145</v>
      </c>
      <c r="F487" s="33"/>
      <c r="G487" s="106"/>
      <c r="H487" s="108"/>
      <c r="I487" s="109">
        <v>0</v>
      </c>
      <c r="J487" s="108"/>
      <c r="K487" s="109"/>
      <c r="L487" s="108"/>
      <c r="M487" s="109"/>
      <c r="N487" s="109">
        <f t="shared" si="24"/>
        <v>0</v>
      </c>
      <c r="O487" s="109" t="e">
        <f t="shared" si="25"/>
        <v>#DIV/0!</v>
      </c>
      <c r="P487" s="110">
        <f t="shared" si="26"/>
        <v>0</v>
      </c>
    </row>
    <row r="488" spans="1:16" s="31" customFormat="1" ht="67.5" x14ac:dyDescent="0.2">
      <c r="A488" s="105"/>
      <c r="B488" s="106"/>
      <c r="C488" s="107"/>
      <c r="D488" s="32" t="s">
        <v>731</v>
      </c>
      <c r="E488" s="32" t="s">
        <v>738</v>
      </c>
      <c r="F488" s="33"/>
      <c r="G488" s="106"/>
      <c r="H488" s="108"/>
      <c r="I488" s="109">
        <v>0</v>
      </c>
      <c r="J488" s="108"/>
      <c r="K488" s="109"/>
      <c r="L488" s="108"/>
      <c r="M488" s="109"/>
      <c r="N488" s="109">
        <f t="shared" si="24"/>
        <v>0</v>
      </c>
      <c r="O488" s="109" t="e">
        <f t="shared" si="25"/>
        <v>#DIV/0!</v>
      </c>
      <c r="P488" s="110">
        <f t="shared" si="26"/>
        <v>0</v>
      </c>
    </row>
    <row r="489" spans="1:16" s="31" customFormat="1" ht="13.5" customHeight="1" x14ac:dyDescent="0.2">
      <c r="A489" s="105"/>
      <c r="B489" s="106"/>
      <c r="C489" s="107"/>
      <c r="D489" s="35" t="s">
        <v>729</v>
      </c>
      <c r="E489" s="35" t="s">
        <v>730</v>
      </c>
      <c r="F489" s="36"/>
      <c r="G489" s="106"/>
      <c r="H489" s="108"/>
      <c r="I489" s="109">
        <v>0</v>
      </c>
      <c r="J489" s="108"/>
      <c r="K489" s="109"/>
      <c r="L489" s="108"/>
      <c r="M489" s="109"/>
      <c r="N489" s="109">
        <f t="shared" si="24"/>
        <v>0</v>
      </c>
      <c r="O489" s="109" t="e">
        <f t="shared" si="25"/>
        <v>#DIV/0!</v>
      </c>
      <c r="P489" s="110">
        <f t="shared" si="26"/>
        <v>0</v>
      </c>
    </row>
    <row r="490" spans="1:16" s="31" customFormat="1" ht="12" customHeight="1" x14ac:dyDescent="0.2">
      <c r="A490" s="113">
        <v>74</v>
      </c>
      <c r="B490" s="114" t="s">
        <v>739</v>
      </c>
      <c r="C490" s="124" t="s">
        <v>740</v>
      </c>
      <c r="D490" s="29" t="s">
        <v>126</v>
      </c>
      <c r="E490" s="29" t="s">
        <v>157</v>
      </c>
      <c r="F490" s="30" t="s">
        <v>741</v>
      </c>
      <c r="G490" s="114" t="s">
        <v>57</v>
      </c>
      <c r="H490" s="117" t="s">
        <v>629</v>
      </c>
      <c r="I490" s="118">
        <v>355.3</v>
      </c>
      <c r="J490" s="117" t="s">
        <v>630</v>
      </c>
      <c r="K490" s="118">
        <v>312.5</v>
      </c>
      <c r="L490" s="117" t="s">
        <v>631</v>
      </c>
      <c r="M490" s="118">
        <v>324</v>
      </c>
      <c r="N490" s="118">
        <f t="shared" si="24"/>
        <v>18.08553750007632</v>
      </c>
      <c r="O490" s="118">
        <f t="shared" si="25"/>
        <v>5.4705195100049373</v>
      </c>
      <c r="P490" s="119">
        <f t="shared" si="26"/>
        <v>330.59999999999997</v>
      </c>
    </row>
    <row r="491" spans="1:16" s="31" customFormat="1" ht="13.5" customHeight="1" x14ac:dyDescent="0.2">
      <c r="A491" s="113"/>
      <c r="B491" s="114"/>
      <c r="C491" s="124"/>
      <c r="D491" s="32" t="s">
        <v>118</v>
      </c>
      <c r="E491" s="32" t="s">
        <v>119</v>
      </c>
      <c r="F491" s="33"/>
      <c r="G491" s="114"/>
      <c r="H491" s="117"/>
      <c r="I491" s="118">
        <v>0</v>
      </c>
      <c r="J491" s="117"/>
      <c r="K491" s="118"/>
      <c r="L491" s="117"/>
      <c r="M491" s="118"/>
      <c r="N491" s="118">
        <f t="shared" si="24"/>
        <v>0</v>
      </c>
      <c r="O491" s="118" t="e">
        <f t="shared" si="25"/>
        <v>#DIV/0!</v>
      </c>
      <c r="P491" s="119">
        <f t="shared" si="26"/>
        <v>0</v>
      </c>
    </row>
    <row r="492" spans="1:16" s="31" customFormat="1" ht="13.5" customHeight="1" x14ac:dyDescent="0.2">
      <c r="A492" s="113"/>
      <c r="B492" s="114"/>
      <c r="C492" s="124"/>
      <c r="D492" s="32" t="s">
        <v>742</v>
      </c>
      <c r="E492" s="32" t="s">
        <v>173</v>
      </c>
      <c r="F492" s="33"/>
      <c r="G492" s="114"/>
      <c r="H492" s="117"/>
      <c r="I492" s="118">
        <v>0</v>
      </c>
      <c r="J492" s="117"/>
      <c r="K492" s="118"/>
      <c r="L492" s="117"/>
      <c r="M492" s="118"/>
      <c r="N492" s="118">
        <f t="shared" si="24"/>
        <v>0</v>
      </c>
      <c r="O492" s="118" t="e">
        <f t="shared" si="25"/>
        <v>#DIV/0!</v>
      </c>
      <c r="P492" s="119">
        <f t="shared" si="26"/>
        <v>0</v>
      </c>
    </row>
    <row r="493" spans="1:16" s="31" customFormat="1" ht="13.5" customHeight="1" x14ac:dyDescent="0.2">
      <c r="A493" s="113"/>
      <c r="B493" s="114"/>
      <c r="C493" s="124"/>
      <c r="D493" s="32" t="s">
        <v>743</v>
      </c>
      <c r="E493" s="32" t="s">
        <v>33</v>
      </c>
      <c r="F493" s="33"/>
      <c r="G493" s="114"/>
      <c r="H493" s="117"/>
      <c r="I493" s="118">
        <v>0</v>
      </c>
      <c r="J493" s="117"/>
      <c r="K493" s="118"/>
      <c r="L493" s="117"/>
      <c r="M493" s="118"/>
      <c r="N493" s="118">
        <f t="shared" si="24"/>
        <v>0</v>
      </c>
      <c r="O493" s="118" t="e">
        <f t="shared" si="25"/>
        <v>#DIV/0!</v>
      </c>
      <c r="P493" s="119">
        <f t="shared" si="26"/>
        <v>0</v>
      </c>
    </row>
    <row r="494" spans="1:16" s="31" customFormat="1" ht="13.5" customHeight="1" x14ac:dyDescent="0.2">
      <c r="A494" s="113"/>
      <c r="B494" s="114"/>
      <c r="C494" s="124"/>
      <c r="D494" s="32" t="s">
        <v>744</v>
      </c>
      <c r="E494" s="32" t="s">
        <v>745</v>
      </c>
      <c r="F494" s="33" t="s">
        <v>383</v>
      </c>
      <c r="G494" s="114"/>
      <c r="H494" s="117"/>
      <c r="I494" s="118">
        <v>0</v>
      </c>
      <c r="J494" s="117"/>
      <c r="K494" s="118"/>
      <c r="L494" s="117"/>
      <c r="M494" s="118"/>
      <c r="N494" s="118">
        <f t="shared" si="24"/>
        <v>0</v>
      </c>
      <c r="O494" s="118" t="e">
        <f t="shared" si="25"/>
        <v>#DIV/0!</v>
      </c>
      <c r="P494" s="119">
        <f t="shared" si="26"/>
        <v>0</v>
      </c>
    </row>
    <row r="495" spans="1:16" s="31" customFormat="1" ht="13.5" customHeight="1" x14ac:dyDescent="0.2">
      <c r="A495" s="113"/>
      <c r="B495" s="114"/>
      <c r="C495" s="124"/>
      <c r="D495" s="32" t="s">
        <v>746</v>
      </c>
      <c r="E495" s="32" t="s">
        <v>730</v>
      </c>
      <c r="F495" s="33"/>
      <c r="G495" s="114"/>
      <c r="H495" s="117"/>
      <c r="I495" s="118">
        <v>0</v>
      </c>
      <c r="J495" s="117"/>
      <c r="K495" s="118"/>
      <c r="L495" s="117"/>
      <c r="M495" s="118"/>
      <c r="N495" s="118">
        <f t="shared" si="24"/>
        <v>0</v>
      </c>
      <c r="O495" s="118" t="e">
        <f t="shared" si="25"/>
        <v>#DIV/0!</v>
      </c>
      <c r="P495" s="119">
        <f t="shared" si="26"/>
        <v>0</v>
      </c>
    </row>
    <row r="496" spans="1:16" s="31" customFormat="1" ht="13.5" customHeight="1" x14ac:dyDescent="0.2">
      <c r="A496" s="113"/>
      <c r="B496" s="114"/>
      <c r="C496" s="124"/>
      <c r="D496" s="32" t="s">
        <v>121</v>
      </c>
      <c r="E496" s="32" t="s">
        <v>747</v>
      </c>
      <c r="F496" s="33"/>
      <c r="G496" s="114"/>
      <c r="H496" s="117"/>
      <c r="I496" s="118">
        <v>0</v>
      </c>
      <c r="J496" s="117"/>
      <c r="K496" s="118"/>
      <c r="L496" s="117"/>
      <c r="M496" s="118"/>
      <c r="N496" s="118">
        <f t="shared" si="24"/>
        <v>0</v>
      </c>
      <c r="O496" s="118" t="e">
        <f t="shared" si="25"/>
        <v>#DIV/0!</v>
      </c>
      <c r="P496" s="119">
        <f t="shared" si="26"/>
        <v>0</v>
      </c>
    </row>
    <row r="497" spans="1:16" s="31" customFormat="1" ht="13.5" customHeight="1" x14ac:dyDescent="0.2">
      <c r="A497" s="113"/>
      <c r="B497" s="114"/>
      <c r="C497" s="124"/>
      <c r="D497" s="54" t="s">
        <v>748</v>
      </c>
      <c r="E497" s="54" t="s">
        <v>749</v>
      </c>
      <c r="F497" s="59"/>
      <c r="G497" s="114"/>
      <c r="H497" s="117"/>
      <c r="I497" s="118">
        <v>0</v>
      </c>
      <c r="J497" s="117"/>
      <c r="K497" s="118"/>
      <c r="L497" s="117"/>
      <c r="M497" s="118"/>
      <c r="N497" s="118">
        <f t="shared" si="24"/>
        <v>0</v>
      </c>
      <c r="O497" s="118" t="e">
        <f t="shared" si="25"/>
        <v>#DIV/0!</v>
      </c>
      <c r="P497" s="119">
        <f t="shared" si="26"/>
        <v>0</v>
      </c>
    </row>
    <row r="498" spans="1:16" s="31" customFormat="1" ht="12" customHeight="1" x14ac:dyDescent="0.2">
      <c r="A498" s="105">
        <v>75</v>
      </c>
      <c r="B498" s="106" t="s">
        <v>739</v>
      </c>
      <c r="C498" s="107" t="s">
        <v>750</v>
      </c>
      <c r="D498" s="29" t="s">
        <v>126</v>
      </c>
      <c r="E498" s="29" t="s">
        <v>751</v>
      </c>
      <c r="F498" s="30" t="s">
        <v>24</v>
      </c>
      <c r="G498" s="106" t="s">
        <v>57</v>
      </c>
      <c r="H498" s="108" t="s">
        <v>629</v>
      </c>
      <c r="I498" s="109">
        <v>453.2</v>
      </c>
      <c r="J498" s="108" t="s">
        <v>630</v>
      </c>
      <c r="K498" s="109">
        <v>435.1</v>
      </c>
      <c r="L498" s="108" t="s">
        <v>631</v>
      </c>
      <c r="M498" s="109">
        <v>445</v>
      </c>
      <c r="N498" s="109">
        <f t="shared" si="24"/>
        <v>7.4001501486268513</v>
      </c>
      <c r="O498" s="109">
        <f t="shared" si="25"/>
        <v>1.6650754103262995</v>
      </c>
      <c r="P498" s="110">
        <f t="shared" si="26"/>
        <v>444.43333333333334</v>
      </c>
    </row>
    <row r="499" spans="1:16" s="31" customFormat="1" ht="13.5" customHeight="1" x14ac:dyDescent="0.2">
      <c r="A499" s="105"/>
      <c r="B499" s="106"/>
      <c r="C499" s="107"/>
      <c r="D499" s="32" t="s">
        <v>118</v>
      </c>
      <c r="E499" s="32" t="s">
        <v>752</v>
      </c>
      <c r="F499" s="33"/>
      <c r="G499" s="106"/>
      <c r="H499" s="108"/>
      <c r="I499" s="109">
        <v>0</v>
      </c>
      <c r="J499" s="108"/>
      <c r="K499" s="109"/>
      <c r="L499" s="108"/>
      <c r="M499" s="109"/>
      <c r="N499" s="109">
        <f t="shared" si="24"/>
        <v>0</v>
      </c>
      <c r="O499" s="109" t="e">
        <f t="shared" si="25"/>
        <v>#DIV/0!</v>
      </c>
      <c r="P499" s="110">
        <f t="shared" si="26"/>
        <v>0</v>
      </c>
    </row>
    <row r="500" spans="1:16" s="31" customFormat="1" ht="13.5" customHeight="1" x14ac:dyDescent="0.2">
      <c r="A500" s="105"/>
      <c r="B500" s="106"/>
      <c r="C500" s="107"/>
      <c r="D500" s="32" t="s">
        <v>742</v>
      </c>
      <c r="E500" s="32" t="s">
        <v>753</v>
      </c>
      <c r="F500" s="33"/>
      <c r="G500" s="106"/>
      <c r="H500" s="108"/>
      <c r="I500" s="109">
        <v>0</v>
      </c>
      <c r="J500" s="108"/>
      <c r="K500" s="109"/>
      <c r="L500" s="108"/>
      <c r="M500" s="109"/>
      <c r="N500" s="109">
        <f t="shared" si="24"/>
        <v>0</v>
      </c>
      <c r="O500" s="109" t="e">
        <f t="shared" si="25"/>
        <v>#DIV/0!</v>
      </c>
      <c r="P500" s="110">
        <f t="shared" si="26"/>
        <v>0</v>
      </c>
    </row>
    <row r="501" spans="1:16" s="31" customFormat="1" ht="13.5" customHeight="1" x14ac:dyDescent="0.2">
      <c r="A501" s="105"/>
      <c r="B501" s="106"/>
      <c r="C501" s="107"/>
      <c r="D501" s="32" t="s">
        <v>32</v>
      </c>
      <c r="E501" s="32" t="s">
        <v>33</v>
      </c>
      <c r="F501" s="33"/>
      <c r="G501" s="106"/>
      <c r="H501" s="108"/>
      <c r="I501" s="109">
        <v>0</v>
      </c>
      <c r="J501" s="108"/>
      <c r="K501" s="109"/>
      <c r="L501" s="108"/>
      <c r="M501" s="109"/>
      <c r="N501" s="109">
        <f t="shared" si="24"/>
        <v>0</v>
      </c>
      <c r="O501" s="109" t="e">
        <f t="shared" si="25"/>
        <v>#DIV/0!</v>
      </c>
      <c r="P501" s="110">
        <f t="shared" si="26"/>
        <v>0</v>
      </c>
    </row>
    <row r="502" spans="1:16" s="31" customFormat="1" ht="13.5" customHeight="1" x14ac:dyDescent="0.2">
      <c r="A502" s="105"/>
      <c r="B502" s="106"/>
      <c r="C502" s="107"/>
      <c r="D502" s="32" t="s">
        <v>754</v>
      </c>
      <c r="E502" s="32" t="s">
        <v>749</v>
      </c>
      <c r="F502" s="33"/>
      <c r="G502" s="106"/>
      <c r="H502" s="108"/>
      <c r="I502" s="109">
        <v>0</v>
      </c>
      <c r="J502" s="108"/>
      <c r="K502" s="109"/>
      <c r="L502" s="108"/>
      <c r="M502" s="109"/>
      <c r="N502" s="109">
        <f t="shared" si="24"/>
        <v>0</v>
      </c>
      <c r="O502" s="109" t="e">
        <f t="shared" si="25"/>
        <v>#DIV/0!</v>
      </c>
      <c r="P502" s="110">
        <f t="shared" si="26"/>
        <v>0</v>
      </c>
    </row>
    <row r="503" spans="1:16" s="31" customFormat="1" ht="13.5" customHeight="1" x14ac:dyDescent="0.2">
      <c r="A503" s="105"/>
      <c r="B503" s="106"/>
      <c r="C503" s="107"/>
      <c r="D503" s="32" t="s">
        <v>121</v>
      </c>
      <c r="E503" s="32" t="s">
        <v>747</v>
      </c>
      <c r="F503" s="33"/>
      <c r="G503" s="106"/>
      <c r="H503" s="108"/>
      <c r="I503" s="109">
        <v>0</v>
      </c>
      <c r="J503" s="108"/>
      <c r="K503" s="109"/>
      <c r="L503" s="108"/>
      <c r="M503" s="109"/>
      <c r="N503" s="109">
        <f t="shared" si="24"/>
        <v>0</v>
      </c>
      <c r="O503" s="109" t="e">
        <f t="shared" si="25"/>
        <v>#DIV/0!</v>
      </c>
      <c r="P503" s="110">
        <f t="shared" si="26"/>
        <v>0</v>
      </c>
    </row>
    <row r="504" spans="1:16" s="31" customFormat="1" ht="13.5" customHeight="1" x14ac:dyDescent="0.2">
      <c r="A504" s="105"/>
      <c r="B504" s="106"/>
      <c r="C504" s="107"/>
      <c r="D504" s="32" t="s">
        <v>744</v>
      </c>
      <c r="E504" s="32" t="s">
        <v>133</v>
      </c>
      <c r="F504" s="33" t="s">
        <v>383</v>
      </c>
      <c r="G504" s="106"/>
      <c r="H504" s="108"/>
      <c r="I504" s="109">
        <v>0</v>
      </c>
      <c r="J504" s="108"/>
      <c r="K504" s="109"/>
      <c r="L504" s="108"/>
      <c r="M504" s="109"/>
      <c r="N504" s="109">
        <f t="shared" si="24"/>
        <v>0</v>
      </c>
      <c r="O504" s="109" t="e">
        <f t="shared" si="25"/>
        <v>#DIV/0!</v>
      </c>
      <c r="P504" s="110">
        <f t="shared" si="26"/>
        <v>0</v>
      </c>
    </row>
    <row r="505" spans="1:16" s="31" customFormat="1" ht="13.5" customHeight="1" x14ac:dyDescent="0.2">
      <c r="A505" s="105"/>
      <c r="B505" s="106"/>
      <c r="C505" s="107"/>
      <c r="D505" s="35" t="s">
        <v>746</v>
      </c>
      <c r="E505" s="35" t="s">
        <v>730</v>
      </c>
      <c r="F505" s="36"/>
      <c r="G505" s="106"/>
      <c r="H505" s="108"/>
      <c r="I505" s="109">
        <v>0</v>
      </c>
      <c r="J505" s="108"/>
      <c r="K505" s="109"/>
      <c r="L505" s="108"/>
      <c r="M505" s="109"/>
      <c r="N505" s="109">
        <f t="shared" si="24"/>
        <v>0</v>
      </c>
      <c r="O505" s="109" t="e">
        <f t="shared" si="25"/>
        <v>#DIV/0!</v>
      </c>
      <c r="P505" s="110">
        <f t="shared" si="26"/>
        <v>0</v>
      </c>
    </row>
    <row r="506" spans="1:16" s="31" customFormat="1" ht="12" customHeight="1" x14ac:dyDescent="0.2">
      <c r="A506" s="113">
        <v>76</v>
      </c>
      <c r="B506" s="114" t="s">
        <v>739</v>
      </c>
      <c r="C506" s="124" t="s">
        <v>740</v>
      </c>
      <c r="D506" s="29" t="s">
        <v>126</v>
      </c>
      <c r="E506" s="29" t="s">
        <v>157</v>
      </c>
      <c r="F506" s="30" t="s">
        <v>741</v>
      </c>
      <c r="G506" s="114" t="s">
        <v>57</v>
      </c>
      <c r="H506" s="117" t="s">
        <v>629</v>
      </c>
      <c r="I506" s="118">
        <v>333.3</v>
      </c>
      <c r="J506" s="117" t="s">
        <v>630</v>
      </c>
      <c r="K506" s="118">
        <v>238.1</v>
      </c>
      <c r="L506" s="117" t="s">
        <v>631</v>
      </c>
      <c r="M506" s="118">
        <v>289</v>
      </c>
      <c r="N506" s="118">
        <f t="shared" si="24"/>
        <v>38.896358012886964</v>
      </c>
      <c r="O506" s="118">
        <f t="shared" si="25"/>
        <v>13.562188986362262</v>
      </c>
      <c r="P506" s="119">
        <f t="shared" si="26"/>
        <v>286.8</v>
      </c>
    </row>
    <row r="507" spans="1:16" s="31" customFormat="1" ht="13.5" customHeight="1" x14ac:dyDescent="0.2">
      <c r="A507" s="113"/>
      <c r="B507" s="114"/>
      <c r="C507" s="124"/>
      <c r="D507" s="32" t="s">
        <v>742</v>
      </c>
      <c r="E507" s="32" t="s">
        <v>173</v>
      </c>
      <c r="F507" s="33"/>
      <c r="G507" s="114"/>
      <c r="H507" s="117"/>
      <c r="I507" s="118">
        <v>0</v>
      </c>
      <c r="J507" s="117"/>
      <c r="K507" s="118"/>
      <c r="L507" s="117"/>
      <c r="M507" s="118"/>
      <c r="N507" s="118">
        <f t="shared" si="24"/>
        <v>0</v>
      </c>
      <c r="O507" s="118" t="e">
        <f t="shared" si="25"/>
        <v>#DIV/0!</v>
      </c>
      <c r="P507" s="119">
        <f t="shared" si="26"/>
        <v>0</v>
      </c>
    </row>
    <row r="508" spans="1:16" s="31" customFormat="1" ht="13.5" customHeight="1" x14ac:dyDescent="0.2">
      <c r="A508" s="113"/>
      <c r="B508" s="114"/>
      <c r="C508" s="124"/>
      <c r="D508" s="32" t="s">
        <v>118</v>
      </c>
      <c r="E508" s="32" t="s">
        <v>119</v>
      </c>
      <c r="F508" s="33"/>
      <c r="G508" s="114"/>
      <c r="H508" s="117"/>
      <c r="I508" s="118">
        <v>0</v>
      </c>
      <c r="J508" s="117"/>
      <c r="K508" s="118"/>
      <c r="L508" s="117"/>
      <c r="M508" s="118"/>
      <c r="N508" s="118">
        <f t="shared" si="24"/>
        <v>0</v>
      </c>
      <c r="O508" s="118" t="e">
        <f t="shared" si="25"/>
        <v>#DIV/0!</v>
      </c>
      <c r="P508" s="119">
        <f t="shared" si="26"/>
        <v>0</v>
      </c>
    </row>
    <row r="509" spans="1:16" s="31" customFormat="1" ht="13.5" customHeight="1" x14ac:dyDescent="0.2">
      <c r="A509" s="113"/>
      <c r="B509" s="114"/>
      <c r="C509" s="124"/>
      <c r="D509" s="32" t="s">
        <v>743</v>
      </c>
      <c r="E509" s="32" t="s">
        <v>33</v>
      </c>
      <c r="F509" s="33"/>
      <c r="G509" s="114"/>
      <c r="H509" s="117"/>
      <c r="I509" s="118">
        <v>0</v>
      </c>
      <c r="J509" s="117"/>
      <c r="K509" s="118"/>
      <c r="L509" s="117"/>
      <c r="M509" s="118"/>
      <c r="N509" s="118">
        <f t="shared" si="24"/>
        <v>0</v>
      </c>
      <c r="O509" s="118" t="e">
        <f t="shared" si="25"/>
        <v>#DIV/0!</v>
      </c>
      <c r="P509" s="119">
        <f t="shared" si="26"/>
        <v>0</v>
      </c>
    </row>
    <row r="510" spans="1:16" s="31" customFormat="1" ht="33.75" x14ac:dyDescent="0.2">
      <c r="A510" s="113"/>
      <c r="B510" s="114"/>
      <c r="C510" s="124"/>
      <c r="D510" s="32" t="s">
        <v>755</v>
      </c>
      <c r="E510" s="32" t="s">
        <v>200</v>
      </c>
      <c r="F510" s="33"/>
      <c r="G510" s="114"/>
      <c r="H510" s="117"/>
      <c r="I510" s="118">
        <v>0</v>
      </c>
      <c r="J510" s="117"/>
      <c r="K510" s="118"/>
      <c r="L510" s="117"/>
      <c r="M510" s="118"/>
      <c r="N510" s="118">
        <f t="shared" si="24"/>
        <v>0</v>
      </c>
      <c r="O510" s="118" t="e">
        <f t="shared" si="25"/>
        <v>#DIV/0!</v>
      </c>
      <c r="P510" s="119">
        <f t="shared" si="26"/>
        <v>0</v>
      </c>
    </row>
    <row r="511" spans="1:16" s="31" customFormat="1" ht="22.5" x14ac:dyDescent="0.2">
      <c r="A511" s="113"/>
      <c r="B511" s="114"/>
      <c r="C511" s="124"/>
      <c r="D511" s="32" t="s">
        <v>756</v>
      </c>
      <c r="E511" s="32" t="s">
        <v>200</v>
      </c>
      <c r="F511" s="33"/>
      <c r="G511" s="114"/>
      <c r="H511" s="117"/>
      <c r="I511" s="118">
        <v>0</v>
      </c>
      <c r="J511" s="117"/>
      <c r="K511" s="118"/>
      <c r="L511" s="117"/>
      <c r="M511" s="118"/>
      <c r="N511" s="118">
        <f t="shared" si="24"/>
        <v>0</v>
      </c>
      <c r="O511" s="118" t="e">
        <f t="shared" si="25"/>
        <v>#DIV/0!</v>
      </c>
      <c r="P511" s="119">
        <f t="shared" si="26"/>
        <v>0</v>
      </c>
    </row>
    <row r="512" spans="1:16" s="31" customFormat="1" ht="13.5" customHeight="1" x14ac:dyDescent="0.2">
      <c r="A512" s="113"/>
      <c r="B512" s="114"/>
      <c r="C512" s="124"/>
      <c r="D512" s="32" t="s">
        <v>757</v>
      </c>
      <c r="E512" s="32" t="s">
        <v>745</v>
      </c>
      <c r="F512" s="33" t="s">
        <v>383</v>
      </c>
      <c r="G512" s="114"/>
      <c r="H512" s="117"/>
      <c r="I512" s="118">
        <v>0</v>
      </c>
      <c r="J512" s="117"/>
      <c r="K512" s="118"/>
      <c r="L512" s="117"/>
      <c r="M512" s="118"/>
      <c r="N512" s="118">
        <f t="shared" si="24"/>
        <v>0</v>
      </c>
      <c r="O512" s="118" t="e">
        <f t="shared" si="25"/>
        <v>#DIV/0!</v>
      </c>
      <c r="P512" s="119">
        <f t="shared" si="26"/>
        <v>0</v>
      </c>
    </row>
    <row r="513" spans="1:16" s="31" customFormat="1" ht="13.5" customHeight="1" x14ac:dyDescent="0.2">
      <c r="A513" s="113"/>
      <c r="B513" s="114"/>
      <c r="C513" s="124"/>
      <c r="D513" s="32" t="s">
        <v>746</v>
      </c>
      <c r="E513" s="32" t="s">
        <v>730</v>
      </c>
      <c r="F513" s="33"/>
      <c r="G513" s="114"/>
      <c r="H513" s="117"/>
      <c r="I513" s="118">
        <v>0</v>
      </c>
      <c r="J513" s="117"/>
      <c r="K513" s="118"/>
      <c r="L513" s="117"/>
      <c r="M513" s="118"/>
      <c r="N513" s="118">
        <f t="shared" si="24"/>
        <v>0</v>
      </c>
      <c r="O513" s="118" t="e">
        <f t="shared" si="25"/>
        <v>#DIV/0!</v>
      </c>
      <c r="P513" s="119">
        <f t="shared" si="26"/>
        <v>0</v>
      </c>
    </row>
    <row r="514" spans="1:16" s="31" customFormat="1" ht="13.5" customHeight="1" x14ac:dyDescent="0.2">
      <c r="A514" s="113"/>
      <c r="B514" s="114"/>
      <c r="C514" s="124"/>
      <c r="D514" s="32" t="s">
        <v>121</v>
      </c>
      <c r="E514" s="32" t="s">
        <v>136</v>
      </c>
      <c r="F514" s="33"/>
      <c r="G514" s="114"/>
      <c r="H514" s="117"/>
      <c r="I514" s="118">
        <v>0</v>
      </c>
      <c r="J514" s="117"/>
      <c r="K514" s="118"/>
      <c r="L514" s="117"/>
      <c r="M514" s="118"/>
      <c r="N514" s="118">
        <f t="shared" si="24"/>
        <v>0</v>
      </c>
      <c r="O514" s="118" t="e">
        <f t="shared" si="25"/>
        <v>#DIV/0!</v>
      </c>
      <c r="P514" s="119">
        <f t="shared" si="26"/>
        <v>0</v>
      </c>
    </row>
    <row r="515" spans="1:16" s="31" customFormat="1" ht="13.5" customHeight="1" x14ac:dyDescent="0.2">
      <c r="A515" s="113"/>
      <c r="B515" s="114"/>
      <c r="C515" s="124"/>
      <c r="D515" s="54" t="s">
        <v>754</v>
      </c>
      <c r="E515" s="54" t="s">
        <v>749</v>
      </c>
      <c r="F515" s="59"/>
      <c r="G515" s="114"/>
      <c r="H515" s="117"/>
      <c r="I515" s="118">
        <v>0</v>
      </c>
      <c r="J515" s="117"/>
      <c r="K515" s="118"/>
      <c r="L515" s="117"/>
      <c r="M515" s="118"/>
      <c r="N515" s="118">
        <f t="shared" si="24"/>
        <v>0</v>
      </c>
      <c r="O515" s="118" t="e">
        <f t="shared" si="25"/>
        <v>#DIV/0!</v>
      </c>
      <c r="P515" s="119">
        <f t="shared" si="26"/>
        <v>0</v>
      </c>
    </row>
    <row r="516" spans="1:16" s="18" customFormat="1" ht="60.75" customHeight="1" x14ac:dyDescent="0.2">
      <c r="A516" s="139" t="s">
        <v>758</v>
      </c>
      <c r="B516" s="139"/>
      <c r="C516" s="139"/>
      <c r="D516" s="139"/>
      <c r="E516" s="139"/>
      <c r="F516" s="139"/>
      <c r="G516" s="139"/>
      <c r="H516" s="72"/>
      <c r="I516" s="73"/>
      <c r="J516" s="72"/>
      <c r="K516" s="73"/>
      <c r="L516" s="72"/>
      <c r="M516" s="73"/>
      <c r="N516" s="73"/>
      <c r="O516" s="73"/>
      <c r="P516" s="74"/>
    </row>
    <row r="517" spans="1:16" s="31" customFormat="1" ht="24.75" customHeight="1" x14ac:dyDescent="0.2">
      <c r="A517" s="140">
        <v>1</v>
      </c>
      <c r="B517" s="141" t="s">
        <v>759</v>
      </c>
      <c r="C517" s="142" t="s">
        <v>760</v>
      </c>
      <c r="D517" s="75" t="s">
        <v>761</v>
      </c>
      <c r="E517" s="75" t="s">
        <v>112</v>
      </c>
      <c r="F517" s="76"/>
      <c r="G517" s="143" t="s">
        <v>57</v>
      </c>
      <c r="H517" s="144" t="s">
        <v>762</v>
      </c>
      <c r="I517" s="145">
        <v>115</v>
      </c>
      <c r="J517" s="144" t="s">
        <v>763</v>
      </c>
      <c r="K517" s="145">
        <v>103</v>
      </c>
      <c r="L517" s="144" t="s">
        <v>764</v>
      </c>
      <c r="M517" s="145">
        <v>73</v>
      </c>
      <c r="N517" s="145">
        <f t="shared" ref="N517:N537" si="27">_xlfn.STDEV.P(I517,K517,M517)</f>
        <v>17.663521732655695</v>
      </c>
      <c r="O517" s="145">
        <f t="shared" ref="O517:O537" si="28">N517/P517*100</f>
        <v>18.209816219232675</v>
      </c>
      <c r="P517" s="146">
        <f t="shared" ref="P517:P537" si="29">(I517+K517+M517)/3</f>
        <v>97</v>
      </c>
    </row>
    <row r="518" spans="1:16" s="31" customFormat="1" ht="13.5" customHeight="1" x14ac:dyDescent="0.2">
      <c r="A518" s="140"/>
      <c r="B518" s="141"/>
      <c r="C518" s="142"/>
      <c r="D518" s="77" t="s">
        <v>765</v>
      </c>
      <c r="E518" s="77" t="s">
        <v>766</v>
      </c>
      <c r="F518" s="42" t="s">
        <v>330</v>
      </c>
      <c r="G518" s="143"/>
      <c r="H518" s="144"/>
      <c r="I518" s="145"/>
      <c r="J518" s="144"/>
      <c r="K518" s="145"/>
      <c r="L518" s="144"/>
      <c r="M518" s="145"/>
      <c r="N518" s="145" t="e">
        <f t="shared" si="27"/>
        <v>#DIV/0!</v>
      </c>
      <c r="O518" s="145" t="e">
        <f t="shared" si="28"/>
        <v>#DIV/0!</v>
      </c>
      <c r="P518" s="146">
        <f t="shared" si="29"/>
        <v>0</v>
      </c>
    </row>
    <row r="519" spans="1:16" s="31" customFormat="1" ht="13.5" customHeight="1" x14ac:dyDescent="0.2">
      <c r="A519" s="140"/>
      <c r="B519" s="141"/>
      <c r="C519" s="142"/>
      <c r="D519" s="77" t="s">
        <v>767</v>
      </c>
      <c r="E519" s="77" t="s">
        <v>768</v>
      </c>
      <c r="F519" s="78" t="s">
        <v>383</v>
      </c>
      <c r="G519" s="143"/>
      <c r="H519" s="144"/>
      <c r="I519" s="145"/>
      <c r="J519" s="144"/>
      <c r="K519" s="145"/>
      <c r="L519" s="144"/>
      <c r="M519" s="145"/>
      <c r="N519" s="145" t="e">
        <f t="shared" si="27"/>
        <v>#DIV/0!</v>
      </c>
      <c r="O519" s="145" t="e">
        <f t="shared" si="28"/>
        <v>#DIV/0!</v>
      </c>
      <c r="P519" s="146">
        <f t="shared" si="29"/>
        <v>0</v>
      </c>
    </row>
    <row r="520" spans="1:16" s="31" customFormat="1" ht="13.5" customHeight="1" x14ac:dyDescent="0.2">
      <c r="A520" s="140"/>
      <c r="B520" s="141"/>
      <c r="C520" s="142"/>
      <c r="D520" s="77" t="s">
        <v>769</v>
      </c>
      <c r="E520" s="77" t="s">
        <v>770</v>
      </c>
      <c r="F520" s="78"/>
      <c r="G520" s="143"/>
      <c r="H520" s="144"/>
      <c r="I520" s="145"/>
      <c r="J520" s="144"/>
      <c r="K520" s="145"/>
      <c r="L520" s="144"/>
      <c r="M520" s="145"/>
      <c r="N520" s="145" t="e">
        <f t="shared" si="27"/>
        <v>#DIV/0!</v>
      </c>
      <c r="O520" s="145" t="e">
        <f t="shared" si="28"/>
        <v>#DIV/0!</v>
      </c>
      <c r="P520" s="146">
        <f t="shared" si="29"/>
        <v>0</v>
      </c>
    </row>
    <row r="521" spans="1:16" s="31" customFormat="1" ht="12.75" customHeight="1" x14ac:dyDescent="0.2">
      <c r="A521" s="140"/>
      <c r="B521" s="141"/>
      <c r="C521" s="142"/>
      <c r="D521" s="147" t="s">
        <v>771</v>
      </c>
      <c r="E521" s="77" t="s">
        <v>772</v>
      </c>
      <c r="F521" s="78"/>
      <c r="G521" s="143"/>
      <c r="H521" s="144"/>
      <c r="I521" s="145"/>
      <c r="J521" s="144"/>
      <c r="K521" s="145"/>
      <c r="L521" s="144"/>
      <c r="M521" s="145"/>
      <c r="N521" s="145" t="e">
        <f t="shared" si="27"/>
        <v>#DIV/0!</v>
      </c>
      <c r="O521" s="145" t="e">
        <f t="shared" si="28"/>
        <v>#DIV/0!</v>
      </c>
      <c r="P521" s="146">
        <f t="shared" si="29"/>
        <v>0</v>
      </c>
    </row>
    <row r="522" spans="1:16" s="31" customFormat="1" ht="13.5" customHeight="1" x14ac:dyDescent="0.2">
      <c r="A522" s="140"/>
      <c r="B522" s="141"/>
      <c r="C522" s="142"/>
      <c r="D522" s="147"/>
      <c r="E522" s="77" t="s">
        <v>773</v>
      </c>
      <c r="F522" s="78"/>
      <c r="G522" s="143"/>
      <c r="H522" s="144"/>
      <c r="I522" s="145"/>
      <c r="J522" s="144"/>
      <c r="K522" s="145"/>
      <c r="L522" s="144"/>
      <c r="M522" s="145"/>
      <c r="N522" s="145" t="e">
        <f t="shared" si="27"/>
        <v>#DIV/0!</v>
      </c>
      <c r="O522" s="145" t="e">
        <f t="shared" si="28"/>
        <v>#DIV/0!</v>
      </c>
      <c r="P522" s="146">
        <f t="shared" si="29"/>
        <v>0</v>
      </c>
    </row>
    <row r="523" spans="1:16" s="31" customFormat="1" ht="13.5" customHeight="1" x14ac:dyDescent="0.2">
      <c r="A523" s="140"/>
      <c r="B523" s="141"/>
      <c r="C523" s="142"/>
      <c r="D523" s="77" t="s">
        <v>514</v>
      </c>
      <c r="E523" s="77" t="s">
        <v>774</v>
      </c>
      <c r="F523" s="78"/>
      <c r="G523" s="143"/>
      <c r="H523" s="144"/>
      <c r="I523" s="145"/>
      <c r="J523" s="144"/>
      <c r="K523" s="145"/>
      <c r="L523" s="144"/>
      <c r="M523" s="145"/>
      <c r="N523" s="145" t="e">
        <f t="shared" si="27"/>
        <v>#DIV/0!</v>
      </c>
      <c r="O523" s="145" t="e">
        <f t="shared" si="28"/>
        <v>#DIV/0!</v>
      </c>
      <c r="P523" s="146">
        <f t="shared" si="29"/>
        <v>0</v>
      </c>
    </row>
    <row r="524" spans="1:16" s="31" customFormat="1" ht="13.5" customHeight="1" x14ac:dyDescent="0.2">
      <c r="A524" s="140"/>
      <c r="B524" s="141"/>
      <c r="C524" s="142"/>
      <c r="D524" s="77" t="s">
        <v>775</v>
      </c>
      <c r="E524" s="77" t="s">
        <v>776</v>
      </c>
      <c r="F524" s="78" t="s">
        <v>777</v>
      </c>
      <c r="G524" s="143"/>
      <c r="H524" s="144"/>
      <c r="I524" s="145"/>
      <c r="J524" s="144"/>
      <c r="K524" s="145"/>
      <c r="L524" s="144"/>
      <c r="M524" s="145"/>
      <c r="N524" s="145" t="e">
        <f t="shared" si="27"/>
        <v>#DIV/0!</v>
      </c>
      <c r="O524" s="145" t="e">
        <f t="shared" si="28"/>
        <v>#DIV/0!</v>
      </c>
      <c r="P524" s="146">
        <f t="shared" si="29"/>
        <v>0</v>
      </c>
    </row>
    <row r="525" spans="1:16" s="31" customFormat="1" ht="13.5" customHeight="1" x14ac:dyDescent="0.2">
      <c r="A525" s="140"/>
      <c r="B525" s="141"/>
      <c r="C525" s="142"/>
      <c r="D525" s="77" t="s">
        <v>778</v>
      </c>
      <c r="E525" s="77" t="s">
        <v>779</v>
      </c>
      <c r="F525" s="78"/>
      <c r="G525" s="143"/>
      <c r="H525" s="144"/>
      <c r="I525" s="145"/>
      <c r="J525" s="144"/>
      <c r="K525" s="145"/>
      <c r="L525" s="144"/>
      <c r="M525" s="145"/>
      <c r="N525" s="145" t="e">
        <f t="shared" si="27"/>
        <v>#DIV/0!</v>
      </c>
      <c r="O525" s="145" t="e">
        <f t="shared" si="28"/>
        <v>#DIV/0!</v>
      </c>
      <c r="P525" s="146">
        <f t="shared" si="29"/>
        <v>0</v>
      </c>
    </row>
    <row r="526" spans="1:16" s="31" customFormat="1" ht="13.5" customHeight="1" x14ac:dyDescent="0.2">
      <c r="A526" s="140"/>
      <c r="B526" s="141"/>
      <c r="C526" s="142"/>
      <c r="D526" s="77" t="s">
        <v>322</v>
      </c>
      <c r="E526" s="77" t="s">
        <v>780</v>
      </c>
      <c r="F526" s="78"/>
      <c r="G526" s="143"/>
      <c r="H526" s="144"/>
      <c r="I526" s="145"/>
      <c r="J526" s="144"/>
      <c r="K526" s="145"/>
      <c r="L526" s="144"/>
      <c r="M526" s="145"/>
      <c r="N526" s="145" t="e">
        <f t="shared" si="27"/>
        <v>#DIV/0!</v>
      </c>
      <c r="O526" s="145" t="e">
        <f t="shared" si="28"/>
        <v>#DIV/0!</v>
      </c>
      <c r="P526" s="146">
        <f t="shared" si="29"/>
        <v>0</v>
      </c>
    </row>
    <row r="527" spans="1:16" s="31" customFormat="1" ht="13.5" customHeight="1" x14ac:dyDescent="0.2">
      <c r="A527" s="140"/>
      <c r="B527" s="141"/>
      <c r="C527" s="142"/>
      <c r="D527" s="79" t="s">
        <v>781</v>
      </c>
      <c r="E527" s="79" t="s">
        <v>782</v>
      </c>
      <c r="F527" s="80"/>
      <c r="G527" s="143"/>
      <c r="H527" s="144"/>
      <c r="I527" s="145"/>
      <c r="J527" s="144"/>
      <c r="K527" s="145"/>
      <c r="L527" s="144"/>
      <c r="M527" s="145"/>
      <c r="N527" s="145" t="e">
        <f t="shared" si="27"/>
        <v>#DIV/0!</v>
      </c>
      <c r="O527" s="145" t="e">
        <f t="shared" si="28"/>
        <v>#DIV/0!</v>
      </c>
      <c r="P527" s="146">
        <f t="shared" si="29"/>
        <v>0</v>
      </c>
    </row>
    <row r="528" spans="1:16" s="31" customFormat="1" ht="22.5" customHeight="1" x14ac:dyDescent="0.2">
      <c r="A528" s="140">
        <v>2</v>
      </c>
      <c r="B528" s="141" t="s">
        <v>783</v>
      </c>
      <c r="C528" s="142" t="s">
        <v>784</v>
      </c>
      <c r="D528" s="75" t="s">
        <v>785</v>
      </c>
      <c r="E528" s="75" t="s">
        <v>112</v>
      </c>
      <c r="F528" s="76"/>
      <c r="G528" s="148" t="s">
        <v>362</v>
      </c>
      <c r="H528" s="144" t="s">
        <v>762</v>
      </c>
      <c r="I528" s="149">
        <v>190</v>
      </c>
      <c r="J528" s="144" t="s">
        <v>763</v>
      </c>
      <c r="K528" s="149">
        <v>189</v>
      </c>
      <c r="L528" s="144" t="s">
        <v>764</v>
      </c>
      <c r="M528" s="149">
        <v>174</v>
      </c>
      <c r="N528" s="149">
        <f t="shared" si="27"/>
        <v>7.3181661333667156</v>
      </c>
      <c r="O528" s="149">
        <f t="shared" si="28"/>
        <v>3.9700720434177481</v>
      </c>
      <c r="P528" s="150">
        <f t="shared" si="29"/>
        <v>184.33333333333334</v>
      </c>
    </row>
    <row r="529" spans="1:16" s="31" customFormat="1" ht="22.5" x14ac:dyDescent="0.2">
      <c r="A529" s="140"/>
      <c r="B529" s="141"/>
      <c r="C529" s="142"/>
      <c r="D529" s="77" t="s">
        <v>387</v>
      </c>
      <c r="E529" s="77" t="s">
        <v>663</v>
      </c>
      <c r="F529" s="33" t="s">
        <v>24</v>
      </c>
      <c r="G529" s="148"/>
      <c r="H529" s="144"/>
      <c r="I529" s="149"/>
      <c r="J529" s="144"/>
      <c r="K529" s="149"/>
      <c r="L529" s="144"/>
      <c r="M529" s="149"/>
      <c r="N529" s="149" t="e">
        <f t="shared" si="27"/>
        <v>#DIV/0!</v>
      </c>
      <c r="O529" s="149" t="e">
        <f t="shared" si="28"/>
        <v>#DIV/0!</v>
      </c>
      <c r="P529" s="150">
        <f t="shared" si="29"/>
        <v>0</v>
      </c>
    </row>
    <row r="530" spans="1:16" s="31" customFormat="1" ht="13.5" customHeight="1" x14ac:dyDescent="0.2">
      <c r="A530" s="140"/>
      <c r="B530" s="141"/>
      <c r="C530" s="142"/>
      <c r="D530" s="77" t="s">
        <v>786</v>
      </c>
      <c r="E530" s="77" t="s">
        <v>787</v>
      </c>
      <c r="F530" s="81"/>
      <c r="G530" s="148"/>
      <c r="H530" s="144"/>
      <c r="I530" s="149"/>
      <c r="J530" s="144"/>
      <c r="K530" s="149"/>
      <c r="L530" s="144"/>
      <c r="M530" s="149"/>
      <c r="N530" s="149" t="e">
        <f t="shared" si="27"/>
        <v>#DIV/0!</v>
      </c>
      <c r="O530" s="149" t="e">
        <f t="shared" si="28"/>
        <v>#DIV/0!</v>
      </c>
      <c r="P530" s="150">
        <f t="shared" si="29"/>
        <v>0</v>
      </c>
    </row>
    <row r="531" spans="1:16" s="31" customFormat="1" ht="13.5" customHeight="1" x14ac:dyDescent="0.2">
      <c r="A531" s="140"/>
      <c r="B531" s="141"/>
      <c r="C531" s="142"/>
      <c r="D531" s="77" t="s">
        <v>514</v>
      </c>
      <c r="E531" s="77" t="s">
        <v>788</v>
      </c>
      <c r="F531" s="78"/>
      <c r="G531" s="148"/>
      <c r="H531" s="144"/>
      <c r="I531" s="149"/>
      <c r="J531" s="144"/>
      <c r="K531" s="149"/>
      <c r="L531" s="144"/>
      <c r="M531" s="149"/>
      <c r="N531" s="149" t="e">
        <f t="shared" si="27"/>
        <v>#DIV/0!</v>
      </c>
      <c r="O531" s="149" t="e">
        <f t="shared" si="28"/>
        <v>#DIV/0!</v>
      </c>
      <c r="P531" s="150">
        <f t="shared" si="29"/>
        <v>0</v>
      </c>
    </row>
    <row r="532" spans="1:16" s="31" customFormat="1" ht="13.5" customHeight="1" x14ac:dyDescent="0.2">
      <c r="A532" s="140"/>
      <c r="B532" s="141"/>
      <c r="C532" s="142"/>
      <c r="D532" s="77" t="s">
        <v>76</v>
      </c>
      <c r="E532" s="77" t="s">
        <v>789</v>
      </c>
      <c r="F532" s="33" t="s">
        <v>63</v>
      </c>
      <c r="G532" s="148"/>
      <c r="H532" s="144"/>
      <c r="I532" s="149"/>
      <c r="J532" s="144"/>
      <c r="K532" s="149"/>
      <c r="L532" s="144"/>
      <c r="M532" s="149"/>
      <c r="N532" s="149" t="e">
        <f t="shared" si="27"/>
        <v>#DIV/0!</v>
      </c>
      <c r="O532" s="149" t="e">
        <f t="shared" si="28"/>
        <v>#DIV/0!</v>
      </c>
      <c r="P532" s="150">
        <f t="shared" si="29"/>
        <v>0</v>
      </c>
    </row>
    <row r="533" spans="1:16" s="31" customFormat="1" ht="13.5" customHeight="1" x14ac:dyDescent="0.2">
      <c r="A533" s="140"/>
      <c r="B533" s="141"/>
      <c r="C533" s="142"/>
      <c r="D533" s="77" t="s">
        <v>61</v>
      </c>
      <c r="E533" s="77" t="s">
        <v>790</v>
      </c>
      <c r="F533" s="33" t="s">
        <v>63</v>
      </c>
      <c r="G533" s="148"/>
      <c r="H533" s="144"/>
      <c r="I533" s="149"/>
      <c r="J533" s="144"/>
      <c r="K533" s="149"/>
      <c r="L533" s="144"/>
      <c r="M533" s="149"/>
      <c r="N533" s="149" t="e">
        <f t="shared" si="27"/>
        <v>#DIV/0!</v>
      </c>
      <c r="O533" s="149" t="e">
        <f t="shared" si="28"/>
        <v>#DIV/0!</v>
      </c>
      <c r="P533" s="150">
        <f t="shared" si="29"/>
        <v>0</v>
      </c>
    </row>
    <row r="534" spans="1:16" s="31" customFormat="1" ht="13.5" customHeight="1" x14ac:dyDescent="0.2">
      <c r="A534" s="140"/>
      <c r="B534" s="141"/>
      <c r="C534" s="142"/>
      <c r="D534" s="77" t="s">
        <v>791</v>
      </c>
      <c r="E534" s="77" t="s">
        <v>792</v>
      </c>
      <c r="F534" s="78"/>
      <c r="G534" s="148"/>
      <c r="H534" s="144"/>
      <c r="I534" s="149"/>
      <c r="J534" s="144"/>
      <c r="K534" s="149"/>
      <c r="L534" s="144"/>
      <c r="M534" s="149"/>
      <c r="N534" s="149" t="e">
        <f t="shared" si="27"/>
        <v>#DIV/0!</v>
      </c>
      <c r="O534" s="149" t="e">
        <f t="shared" si="28"/>
        <v>#DIV/0!</v>
      </c>
      <c r="P534" s="150">
        <f t="shared" si="29"/>
        <v>0</v>
      </c>
    </row>
    <row r="535" spans="1:16" s="31" customFormat="1" ht="13.5" customHeight="1" x14ac:dyDescent="0.2">
      <c r="A535" s="140"/>
      <c r="B535" s="141"/>
      <c r="C535" s="142"/>
      <c r="D535" s="77" t="s">
        <v>781</v>
      </c>
      <c r="E535" s="77" t="s">
        <v>782</v>
      </c>
      <c r="F535" s="78"/>
      <c r="G535" s="148"/>
      <c r="H535" s="144"/>
      <c r="I535" s="149"/>
      <c r="J535" s="144"/>
      <c r="K535" s="149"/>
      <c r="L535" s="144"/>
      <c r="M535" s="149"/>
      <c r="N535" s="149" t="e">
        <f t="shared" si="27"/>
        <v>#DIV/0!</v>
      </c>
      <c r="O535" s="149" t="e">
        <f t="shared" si="28"/>
        <v>#DIV/0!</v>
      </c>
      <c r="P535" s="150">
        <f t="shared" si="29"/>
        <v>0</v>
      </c>
    </row>
    <row r="536" spans="1:16" s="31" customFormat="1" ht="13.5" customHeight="1" x14ac:dyDescent="0.2">
      <c r="A536" s="140"/>
      <c r="B536" s="141"/>
      <c r="C536" s="142"/>
      <c r="D536" s="77" t="s">
        <v>793</v>
      </c>
      <c r="E536" s="77" t="s">
        <v>780</v>
      </c>
      <c r="F536" s="78"/>
      <c r="G536" s="148"/>
      <c r="H536" s="144"/>
      <c r="I536" s="149"/>
      <c r="J536" s="144"/>
      <c r="K536" s="149"/>
      <c r="L536" s="144"/>
      <c r="M536" s="149"/>
      <c r="N536" s="149" t="e">
        <f t="shared" si="27"/>
        <v>#DIV/0!</v>
      </c>
      <c r="O536" s="149" t="e">
        <f t="shared" si="28"/>
        <v>#DIV/0!</v>
      </c>
      <c r="P536" s="150">
        <f t="shared" si="29"/>
        <v>0</v>
      </c>
    </row>
    <row r="537" spans="1:16" s="31" customFormat="1" ht="17.25" customHeight="1" x14ac:dyDescent="0.2">
      <c r="A537" s="140"/>
      <c r="B537" s="141"/>
      <c r="C537" s="142"/>
      <c r="D537" s="79" t="s">
        <v>794</v>
      </c>
      <c r="E537" s="79" t="s">
        <v>795</v>
      </c>
      <c r="F537" s="36" t="s">
        <v>383</v>
      </c>
      <c r="G537" s="148"/>
      <c r="H537" s="144"/>
      <c r="I537" s="149"/>
      <c r="J537" s="144"/>
      <c r="K537" s="149"/>
      <c r="L537" s="144"/>
      <c r="M537" s="149"/>
      <c r="N537" s="149" t="e">
        <f t="shared" si="27"/>
        <v>#DIV/0!</v>
      </c>
      <c r="O537" s="149" t="e">
        <f t="shared" si="28"/>
        <v>#DIV/0!</v>
      </c>
      <c r="P537" s="150">
        <f t="shared" si="29"/>
        <v>0</v>
      </c>
    </row>
    <row r="538" spans="1:16" s="18" customFormat="1" ht="35.25" customHeight="1" x14ac:dyDescent="0.2">
      <c r="A538" s="138" t="s">
        <v>796</v>
      </c>
      <c r="B538" s="138"/>
      <c r="C538" s="138"/>
      <c r="D538" s="138"/>
      <c r="E538" s="138"/>
      <c r="F538" s="138"/>
      <c r="G538" s="138"/>
      <c r="H538" s="26"/>
      <c r="I538" s="27"/>
      <c r="J538" s="26"/>
      <c r="K538" s="27"/>
      <c r="L538" s="26"/>
      <c r="M538" s="27"/>
      <c r="N538" s="27"/>
      <c r="O538" s="27"/>
      <c r="P538" s="28"/>
    </row>
    <row r="539" spans="1:16" s="31" customFormat="1" ht="33.75" customHeight="1" x14ac:dyDescent="0.2">
      <c r="A539" s="105">
        <v>1</v>
      </c>
      <c r="B539" s="106" t="s">
        <v>797</v>
      </c>
      <c r="C539" s="120" t="s">
        <v>798</v>
      </c>
      <c r="D539" s="29" t="s">
        <v>799</v>
      </c>
      <c r="E539" s="29" t="s">
        <v>112</v>
      </c>
      <c r="F539" s="30"/>
      <c r="G539" s="106" t="s">
        <v>800</v>
      </c>
      <c r="H539" s="108" t="s">
        <v>801</v>
      </c>
      <c r="I539" s="109">
        <v>300</v>
      </c>
      <c r="J539" s="108" t="s">
        <v>802</v>
      </c>
      <c r="K539" s="109">
        <v>329</v>
      </c>
      <c r="L539" s="108" t="s">
        <v>803</v>
      </c>
      <c r="M539" s="109">
        <v>199</v>
      </c>
      <c r="N539" s="109">
        <f t="shared" ref="N539:N561" si="30">_xlfn.STDEV.P(I539,K539,M539)</f>
        <v>55.719535772174794</v>
      </c>
      <c r="O539" s="109">
        <f t="shared" ref="O539:O564" si="31">N539/P539*100</f>
        <v>20.188237598614055</v>
      </c>
      <c r="P539" s="110">
        <f t="shared" ref="P539:P561" si="32">(I539+K539+M539)/3</f>
        <v>276</v>
      </c>
    </row>
    <row r="540" spans="1:16" s="31" customFormat="1" ht="22.5" x14ac:dyDescent="0.2">
      <c r="A540" s="105"/>
      <c r="B540" s="106"/>
      <c r="C540" s="120"/>
      <c r="D540" s="32" t="s">
        <v>804</v>
      </c>
      <c r="E540" s="32" t="s">
        <v>112</v>
      </c>
      <c r="F540" s="33"/>
      <c r="G540" s="106"/>
      <c r="H540" s="108"/>
      <c r="I540" s="109"/>
      <c r="J540" s="108"/>
      <c r="K540" s="109"/>
      <c r="L540" s="108"/>
      <c r="M540" s="109"/>
      <c r="N540" s="109" t="e">
        <f t="shared" si="30"/>
        <v>#DIV/0!</v>
      </c>
      <c r="O540" s="109" t="e">
        <f t="shared" si="31"/>
        <v>#DIV/0!</v>
      </c>
      <c r="P540" s="110">
        <f t="shared" si="32"/>
        <v>0</v>
      </c>
    </row>
    <row r="541" spans="1:16" s="31" customFormat="1" ht="12.75" customHeight="1" x14ac:dyDescent="0.2">
      <c r="A541" s="105"/>
      <c r="B541" s="106"/>
      <c r="C541" s="120"/>
      <c r="D541" s="32" t="s">
        <v>805</v>
      </c>
      <c r="E541" s="32" t="s">
        <v>806</v>
      </c>
      <c r="F541" s="33" t="s">
        <v>316</v>
      </c>
      <c r="G541" s="106"/>
      <c r="H541" s="108"/>
      <c r="I541" s="109"/>
      <c r="J541" s="108"/>
      <c r="K541" s="109"/>
      <c r="L541" s="108"/>
      <c r="M541" s="109"/>
      <c r="N541" s="109" t="e">
        <f t="shared" si="30"/>
        <v>#DIV/0!</v>
      </c>
      <c r="O541" s="109" t="e">
        <f t="shared" si="31"/>
        <v>#DIV/0!</v>
      </c>
      <c r="P541" s="110">
        <f t="shared" si="32"/>
        <v>0</v>
      </c>
    </row>
    <row r="542" spans="1:16" s="31" customFormat="1" ht="33.75" x14ac:dyDescent="0.2">
      <c r="A542" s="105"/>
      <c r="B542" s="106"/>
      <c r="C542" s="120"/>
      <c r="D542" s="35" t="s">
        <v>807</v>
      </c>
      <c r="E542" s="35" t="s">
        <v>808</v>
      </c>
      <c r="F542" s="36"/>
      <c r="G542" s="106"/>
      <c r="H542" s="108"/>
      <c r="I542" s="109"/>
      <c r="J542" s="108"/>
      <c r="K542" s="109"/>
      <c r="L542" s="108"/>
      <c r="M542" s="109"/>
      <c r="N542" s="109" t="e">
        <f t="shared" si="30"/>
        <v>#DIV/0!</v>
      </c>
      <c r="O542" s="109" t="e">
        <f t="shared" si="31"/>
        <v>#DIV/0!</v>
      </c>
      <c r="P542" s="110">
        <f t="shared" si="32"/>
        <v>0</v>
      </c>
    </row>
    <row r="543" spans="1:16" s="31" customFormat="1" ht="36.75" customHeight="1" x14ac:dyDescent="0.2">
      <c r="A543" s="105">
        <v>2</v>
      </c>
      <c r="B543" s="106" t="s">
        <v>809</v>
      </c>
      <c r="C543" s="120" t="s">
        <v>810</v>
      </c>
      <c r="D543" s="29" t="s">
        <v>811</v>
      </c>
      <c r="E543" s="29" t="s">
        <v>812</v>
      </c>
      <c r="F543" s="30"/>
      <c r="G543" s="106" t="s">
        <v>800</v>
      </c>
      <c r="H543" s="108" t="s">
        <v>801</v>
      </c>
      <c r="I543" s="109">
        <v>370</v>
      </c>
      <c r="J543" s="108" t="s">
        <v>802</v>
      </c>
      <c r="K543" s="109">
        <v>337</v>
      </c>
      <c r="L543" s="108" t="s">
        <v>803</v>
      </c>
      <c r="M543" s="109">
        <v>349</v>
      </c>
      <c r="N543" s="109">
        <f t="shared" si="30"/>
        <v>13.638181696985855</v>
      </c>
      <c r="O543" s="109">
        <f t="shared" si="31"/>
        <v>3.8744834366437089</v>
      </c>
      <c r="P543" s="110">
        <f t="shared" si="32"/>
        <v>352</v>
      </c>
    </row>
    <row r="544" spans="1:16" s="31" customFormat="1" ht="12.75" customHeight="1" x14ac:dyDescent="0.2">
      <c r="A544" s="105"/>
      <c r="B544" s="106"/>
      <c r="C544" s="120"/>
      <c r="D544" s="32" t="s">
        <v>514</v>
      </c>
      <c r="E544" s="32" t="s">
        <v>813</v>
      </c>
      <c r="F544" s="33"/>
      <c r="G544" s="106"/>
      <c r="H544" s="108"/>
      <c r="I544" s="109"/>
      <c r="J544" s="108"/>
      <c r="K544" s="109"/>
      <c r="L544" s="108"/>
      <c r="M544" s="109"/>
      <c r="N544" s="109" t="e">
        <f t="shared" si="30"/>
        <v>#DIV/0!</v>
      </c>
      <c r="O544" s="109" t="e">
        <f t="shared" si="31"/>
        <v>#DIV/0!</v>
      </c>
      <c r="P544" s="110">
        <f t="shared" si="32"/>
        <v>0</v>
      </c>
    </row>
    <row r="545" spans="1:16" s="31" customFormat="1" ht="13.5" customHeight="1" x14ac:dyDescent="0.2">
      <c r="A545" s="105"/>
      <c r="B545" s="106"/>
      <c r="C545" s="120"/>
      <c r="D545" s="35" t="s">
        <v>508</v>
      </c>
      <c r="E545" s="83" t="s">
        <v>814</v>
      </c>
      <c r="F545" s="36" t="s">
        <v>316</v>
      </c>
      <c r="G545" s="106"/>
      <c r="H545" s="108"/>
      <c r="I545" s="109"/>
      <c r="J545" s="108"/>
      <c r="K545" s="109"/>
      <c r="L545" s="108"/>
      <c r="M545" s="109"/>
      <c r="N545" s="109" t="e">
        <f t="shared" si="30"/>
        <v>#DIV/0!</v>
      </c>
      <c r="O545" s="109" t="e">
        <f t="shared" si="31"/>
        <v>#DIV/0!</v>
      </c>
      <c r="P545" s="110">
        <f t="shared" si="32"/>
        <v>0</v>
      </c>
    </row>
    <row r="546" spans="1:16" s="31" customFormat="1" ht="11.25" customHeight="1" x14ac:dyDescent="0.2">
      <c r="A546" s="113">
        <v>3</v>
      </c>
      <c r="B546" s="114" t="s">
        <v>815</v>
      </c>
      <c r="C546" s="121" t="s">
        <v>816</v>
      </c>
      <c r="D546" s="29" t="s">
        <v>817</v>
      </c>
      <c r="E546" s="29" t="s">
        <v>69</v>
      </c>
      <c r="F546" s="30"/>
      <c r="G546" s="114" t="s">
        <v>818</v>
      </c>
      <c r="H546" s="117" t="s">
        <v>801</v>
      </c>
      <c r="I546" s="118">
        <v>270</v>
      </c>
      <c r="J546" s="117" t="s">
        <v>802</v>
      </c>
      <c r="K546" s="118">
        <v>298</v>
      </c>
      <c r="L546" s="117" t="s">
        <v>803</v>
      </c>
      <c r="M546" s="118">
        <v>286</v>
      </c>
      <c r="N546" s="118">
        <f t="shared" si="30"/>
        <v>11.469767022723502</v>
      </c>
      <c r="O546" s="118">
        <f t="shared" si="31"/>
        <v>4.02919216254924</v>
      </c>
      <c r="P546" s="119">
        <f t="shared" si="32"/>
        <v>284.66666666666669</v>
      </c>
    </row>
    <row r="547" spans="1:16" s="31" customFormat="1" ht="12.75" customHeight="1" x14ac:dyDescent="0.2">
      <c r="A547" s="113"/>
      <c r="B547" s="114"/>
      <c r="C547" s="121"/>
      <c r="D547" s="32" t="s">
        <v>819</v>
      </c>
      <c r="E547" s="32" t="s">
        <v>112</v>
      </c>
      <c r="F547" s="33"/>
      <c r="G547" s="114"/>
      <c r="H547" s="117"/>
      <c r="I547" s="118"/>
      <c r="J547" s="117"/>
      <c r="K547" s="118"/>
      <c r="L547" s="117"/>
      <c r="M547" s="118"/>
      <c r="N547" s="118" t="e">
        <f t="shared" si="30"/>
        <v>#DIV/0!</v>
      </c>
      <c r="O547" s="118" t="e">
        <f t="shared" si="31"/>
        <v>#DIV/0!</v>
      </c>
      <c r="P547" s="119">
        <f t="shared" si="32"/>
        <v>0</v>
      </c>
    </row>
    <row r="548" spans="1:16" s="31" customFormat="1" ht="22.5" x14ac:dyDescent="0.2">
      <c r="A548" s="113"/>
      <c r="B548" s="114"/>
      <c r="C548" s="121"/>
      <c r="D548" s="32" t="s">
        <v>820</v>
      </c>
      <c r="E548" s="32" t="s">
        <v>69</v>
      </c>
      <c r="F548" s="33"/>
      <c r="G548" s="114"/>
      <c r="H548" s="117"/>
      <c r="I548" s="118"/>
      <c r="J548" s="117"/>
      <c r="K548" s="118"/>
      <c r="L548" s="117"/>
      <c r="M548" s="118"/>
      <c r="N548" s="118" t="e">
        <f t="shared" si="30"/>
        <v>#DIV/0!</v>
      </c>
      <c r="O548" s="118" t="e">
        <f t="shared" si="31"/>
        <v>#DIV/0!</v>
      </c>
      <c r="P548" s="119">
        <f t="shared" si="32"/>
        <v>0</v>
      </c>
    </row>
    <row r="549" spans="1:16" s="31" customFormat="1" ht="12.75" customHeight="1" x14ac:dyDescent="0.2">
      <c r="A549" s="113"/>
      <c r="B549" s="114"/>
      <c r="C549" s="121"/>
      <c r="D549" s="32" t="s">
        <v>821</v>
      </c>
      <c r="E549" s="32" t="s">
        <v>822</v>
      </c>
      <c r="F549" s="33" t="s">
        <v>818</v>
      </c>
      <c r="G549" s="114"/>
      <c r="H549" s="117"/>
      <c r="I549" s="118"/>
      <c r="J549" s="117"/>
      <c r="K549" s="118"/>
      <c r="L549" s="117"/>
      <c r="M549" s="118"/>
      <c r="N549" s="118" t="e">
        <f t="shared" si="30"/>
        <v>#DIV/0!</v>
      </c>
      <c r="O549" s="118" t="e">
        <f t="shared" si="31"/>
        <v>#DIV/0!</v>
      </c>
      <c r="P549" s="119">
        <f t="shared" si="32"/>
        <v>0</v>
      </c>
    </row>
    <row r="550" spans="1:16" s="31" customFormat="1" ht="22.5" x14ac:dyDescent="0.2">
      <c r="A550" s="113"/>
      <c r="B550" s="114"/>
      <c r="C550" s="121"/>
      <c r="D550" s="54" t="s">
        <v>823</v>
      </c>
      <c r="E550" s="54" t="s">
        <v>824</v>
      </c>
      <c r="F550" s="59"/>
      <c r="G550" s="114"/>
      <c r="H550" s="117"/>
      <c r="I550" s="118"/>
      <c r="J550" s="117"/>
      <c r="K550" s="118"/>
      <c r="L550" s="117"/>
      <c r="M550" s="118"/>
      <c r="N550" s="118" t="e">
        <f t="shared" si="30"/>
        <v>#DIV/0!</v>
      </c>
      <c r="O550" s="118" t="e">
        <f t="shared" si="31"/>
        <v>#DIV/0!</v>
      </c>
      <c r="P550" s="119">
        <f t="shared" si="32"/>
        <v>0</v>
      </c>
    </row>
    <row r="551" spans="1:16" s="31" customFormat="1" ht="22.5" customHeight="1" x14ac:dyDescent="0.2">
      <c r="A551" s="105">
        <v>4</v>
      </c>
      <c r="B551" s="106" t="s">
        <v>825</v>
      </c>
      <c r="C551" s="107" t="s">
        <v>826</v>
      </c>
      <c r="D551" s="29" t="s">
        <v>804</v>
      </c>
      <c r="E551" s="29" t="s">
        <v>69</v>
      </c>
      <c r="F551" s="30"/>
      <c r="G551" s="106" t="s">
        <v>57</v>
      </c>
      <c r="H551" s="108" t="s">
        <v>801</v>
      </c>
      <c r="I551" s="109">
        <v>253</v>
      </c>
      <c r="J551" s="108" t="s">
        <v>802</v>
      </c>
      <c r="K551" s="109">
        <v>309</v>
      </c>
      <c r="L551" s="108" t="s">
        <v>803</v>
      </c>
      <c r="M551" s="109">
        <v>293</v>
      </c>
      <c r="N551" s="109">
        <f t="shared" si="30"/>
        <v>23.55136231020759</v>
      </c>
      <c r="O551" s="109">
        <f t="shared" si="31"/>
        <v>8.2636358983184532</v>
      </c>
      <c r="P551" s="110">
        <f t="shared" si="32"/>
        <v>285</v>
      </c>
    </row>
    <row r="552" spans="1:16" s="31" customFormat="1" ht="135" customHeight="1" x14ac:dyDescent="0.2">
      <c r="A552" s="105"/>
      <c r="B552" s="106"/>
      <c r="C552" s="107"/>
      <c r="D552" s="32" t="s">
        <v>827</v>
      </c>
      <c r="E552" s="32" t="s">
        <v>828</v>
      </c>
      <c r="F552" s="33"/>
      <c r="G552" s="106"/>
      <c r="H552" s="108"/>
      <c r="I552" s="109"/>
      <c r="J552" s="108"/>
      <c r="K552" s="109"/>
      <c r="L552" s="108"/>
      <c r="M552" s="109"/>
      <c r="N552" s="109" t="e">
        <f t="shared" si="30"/>
        <v>#DIV/0!</v>
      </c>
      <c r="O552" s="109" t="e">
        <f t="shared" si="31"/>
        <v>#DIV/0!</v>
      </c>
      <c r="P552" s="110">
        <f t="shared" si="32"/>
        <v>0</v>
      </c>
    </row>
    <row r="553" spans="1:16" s="31" customFormat="1" ht="22.5" x14ac:dyDescent="0.2">
      <c r="A553" s="105"/>
      <c r="B553" s="106"/>
      <c r="C553" s="107"/>
      <c r="D553" s="32" t="s">
        <v>829</v>
      </c>
      <c r="E553" s="32" t="s">
        <v>112</v>
      </c>
      <c r="F553" s="33"/>
      <c r="G553" s="106"/>
      <c r="H553" s="108"/>
      <c r="I553" s="109"/>
      <c r="J553" s="108"/>
      <c r="K553" s="109"/>
      <c r="L553" s="108"/>
      <c r="M553" s="109"/>
      <c r="N553" s="109" t="e">
        <f t="shared" si="30"/>
        <v>#DIV/0!</v>
      </c>
      <c r="O553" s="109" t="e">
        <f t="shared" si="31"/>
        <v>#DIV/0!</v>
      </c>
      <c r="P553" s="110">
        <f t="shared" si="32"/>
        <v>0</v>
      </c>
    </row>
    <row r="554" spans="1:16" s="31" customFormat="1" ht="22.5" x14ac:dyDescent="0.2">
      <c r="A554" s="105"/>
      <c r="B554" s="106"/>
      <c r="C554" s="107"/>
      <c r="D554" s="32" t="s">
        <v>830</v>
      </c>
      <c r="E554" s="32" t="s">
        <v>69</v>
      </c>
      <c r="F554" s="33"/>
      <c r="G554" s="106"/>
      <c r="H554" s="108"/>
      <c r="I554" s="109"/>
      <c r="J554" s="108"/>
      <c r="K554" s="109"/>
      <c r="L554" s="108"/>
      <c r="M554" s="109"/>
      <c r="N554" s="109" t="e">
        <f t="shared" si="30"/>
        <v>#DIV/0!</v>
      </c>
      <c r="O554" s="109" t="e">
        <f t="shared" si="31"/>
        <v>#DIV/0!</v>
      </c>
      <c r="P554" s="110">
        <f t="shared" si="32"/>
        <v>0</v>
      </c>
    </row>
    <row r="555" spans="1:16" s="31" customFormat="1" ht="12.75" customHeight="1" x14ac:dyDescent="0.2">
      <c r="A555" s="105"/>
      <c r="B555" s="106"/>
      <c r="C555" s="107"/>
      <c r="D555" s="32" t="s">
        <v>831</v>
      </c>
      <c r="E555" s="85" t="s">
        <v>832</v>
      </c>
      <c r="F555" s="33" t="s">
        <v>316</v>
      </c>
      <c r="G555" s="106"/>
      <c r="H555" s="108"/>
      <c r="I555" s="109"/>
      <c r="J555" s="108"/>
      <c r="K555" s="109"/>
      <c r="L555" s="108"/>
      <c r="M555" s="109"/>
      <c r="N555" s="109" t="e">
        <f t="shared" si="30"/>
        <v>#DIV/0!</v>
      </c>
      <c r="O555" s="109" t="e">
        <f t="shared" si="31"/>
        <v>#DIV/0!</v>
      </c>
      <c r="P555" s="110">
        <f t="shared" si="32"/>
        <v>0</v>
      </c>
    </row>
    <row r="556" spans="1:16" s="31" customFormat="1" ht="12.75" customHeight="1" x14ac:dyDescent="0.2">
      <c r="A556" s="105"/>
      <c r="B556" s="106"/>
      <c r="C556" s="107"/>
      <c r="D556" s="32" t="s">
        <v>514</v>
      </c>
      <c r="E556" s="32" t="s">
        <v>833</v>
      </c>
      <c r="F556" s="33"/>
      <c r="G556" s="106"/>
      <c r="H556" s="108"/>
      <c r="I556" s="109"/>
      <c r="J556" s="108"/>
      <c r="K556" s="109"/>
      <c r="L556" s="108"/>
      <c r="M556" s="109"/>
      <c r="N556" s="109" t="e">
        <f t="shared" si="30"/>
        <v>#DIV/0!</v>
      </c>
      <c r="O556" s="109" t="e">
        <f t="shared" si="31"/>
        <v>#DIV/0!</v>
      </c>
      <c r="P556" s="110">
        <f t="shared" si="32"/>
        <v>0</v>
      </c>
    </row>
    <row r="557" spans="1:16" s="31" customFormat="1" ht="13.5" customHeight="1" x14ac:dyDescent="0.2">
      <c r="A557" s="105"/>
      <c r="B557" s="106"/>
      <c r="C557" s="107"/>
      <c r="D557" s="35" t="s">
        <v>834</v>
      </c>
      <c r="E557" s="35" t="s">
        <v>112</v>
      </c>
      <c r="F557" s="36"/>
      <c r="G557" s="106"/>
      <c r="H557" s="108"/>
      <c r="I557" s="109"/>
      <c r="J557" s="108"/>
      <c r="K557" s="109"/>
      <c r="L557" s="108"/>
      <c r="M557" s="109"/>
      <c r="N557" s="109" t="e">
        <f t="shared" si="30"/>
        <v>#DIV/0!</v>
      </c>
      <c r="O557" s="109" t="e">
        <f t="shared" si="31"/>
        <v>#DIV/0!</v>
      </c>
      <c r="P557" s="110">
        <f t="shared" si="32"/>
        <v>0</v>
      </c>
    </row>
    <row r="558" spans="1:16" s="31" customFormat="1" ht="11.25" customHeight="1" x14ac:dyDescent="0.2">
      <c r="A558" s="105">
        <v>5</v>
      </c>
      <c r="B558" s="106" t="s">
        <v>825</v>
      </c>
      <c r="C558" s="107" t="s">
        <v>835</v>
      </c>
      <c r="D558" s="29" t="s">
        <v>514</v>
      </c>
      <c r="E558" s="29" t="s">
        <v>836</v>
      </c>
      <c r="F558" s="30"/>
      <c r="G558" s="106" t="s">
        <v>818</v>
      </c>
      <c r="H558" s="108" t="s">
        <v>801</v>
      </c>
      <c r="I558" s="109">
        <v>900</v>
      </c>
      <c r="J558" s="108" t="s">
        <v>802</v>
      </c>
      <c r="K558" s="109">
        <v>745</v>
      </c>
      <c r="L558" s="108" t="s">
        <v>803</v>
      </c>
      <c r="M558" s="109">
        <v>814</v>
      </c>
      <c r="N558" s="109">
        <f t="shared" si="30"/>
        <v>63.405222357643559</v>
      </c>
      <c r="O558" s="109">
        <f t="shared" si="31"/>
        <v>7.7354886975571651</v>
      </c>
      <c r="P558" s="110">
        <f t="shared" si="32"/>
        <v>819.66666666666663</v>
      </c>
    </row>
    <row r="559" spans="1:16" s="31" customFormat="1" ht="12.75" customHeight="1" x14ac:dyDescent="0.2">
      <c r="A559" s="105"/>
      <c r="B559" s="106"/>
      <c r="C559" s="107"/>
      <c r="D559" s="32" t="s">
        <v>837</v>
      </c>
      <c r="E559" s="32" t="s">
        <v>23</v>
      </c>
      <c r="F559" s="33" t="s">
        <v>31</v>
      </c>
      <c r="G559" s="106"/>
      <c r="H559" s="108"/>
      <c r="I559" s="109"/>
      <c r="J559" s="108"/>
      <c r="K559" s="109"/>
      <c r="L559" s="108"/>
      <c r="M559" s="109"/>
      <c r="N559" s="109" t="e">
        <f t="shared" si="30"/>
        <v>#DIV/0!</v>
      </c>
      <c r="O559" s="109" t="e">
        <f t="shared" si="31"/>
        <v>#DIV/0!</v>
      </c>
      <c r="P559" s="110">
        <f t="shared" si="32"/>
        <v>0</v>
      </c>
    </row>
    <row r="560" spans="1:16" s="31" customFormat="1" ht="124.5" thickBot="1" x14ac:dyDescent="0.25">
      <c r="A560" s="105"/>
      <c r="B560" s="106"/>
      <c r="C560" s="107"/>
      <c r="D560" s="35" t="s">
        <v>467</v>
      </c>
      <c r="E560" s="35" t="s">
        <v>838</v>
      </c>
      <c r="F560" s="36"/>
      <c r="G560" s="106"/>
      <c r="H560" s="108"/>
      <c r="I560" s="109"/>
      <c r="J560" s="108"/>
      <c r="K560" s="109"/>
      <c r="L560" s="108"/>
      <c r="M560" s="109"/>
      <c r="N560" s="109" t="e">
        <f t="shared" si="30"/>
        <v>#DIV/0!</v>
      </c>
      <c r="O560" s="109" t="e">
        <f t="shared" si="31"/>
        <v>#DIV/0!</v>
      </c>
      <c r="P560" s="110">
        <f t="shared" si="32"/>
        <v>0</v>
      </c>
    </row>
    <row r="561" spans="1:16" s="98" customFormat="1" ht="33.75" customHeight="1" thickBot="1" x14ac:dyDescent="0.25">
      <c r="A561" s="133">
        <v>6</v>
      </c>
      <c r="B561" s="134" t="s">
        <v>839</v>
      </c>
      <c r="C561" s="135" t="s">
        <v>840</v>
      </c>
      <c r="D561" s="96" t="s">
        <v>841</v>
      </c>
      <c r="E561" s="96" t="s">
        <v>842</v>
      </c>
      <c r="F561" s="97"/>
      <c r="G561" s="134" t="s">
        <v>57</v>
      </c>
      <c r="H561" s="136" t="s">
        <v>1021</v>
      </c>
      <c r="I561" s="137">
        <v>41</v>
      </c>
      <c r="J561" s="136" t="s">
        <v>1022</v>
      </c>
      <c r="K561" s="137">
        <v>34.200000000000003</v>
      </c>
      <c r="L561" s="136" t="s">
        <v>1023</v>
      </c>
      <c r="M561" s="137">
        <v>57.4</v>
      </c>
      <c r="N561" s="196">
        <f t="shared" si="30"/>
        <v>9.7378984728054405</v>
      </c>
      <c r="O561" s="196">
        <f t="shared" si="31"/>
        <v>22.031444508609596</v>
      </c>
      <c r="P561" s="110">
        <f t="shared" si="32"/>
        <v>44.199999999999996</v>
      </c>
    </row>
    <row r="562" spans="1:16" s="98" customFormat="1" ht="33.75" customHeight="1" thickBot="1" x14ac:dyDescent="0.25">
      <c r="A562" s="133"/>
      <c r="B562" s="134"/>
      <c r="C562" s="135"/>
      <c r="D562" s="99" t="s">
        <v>843</v>
      </c>
      <c r="E562" s="99" t="s">
        <v>844</v>
      </c>
      <c r="F562" s="100"/>
      <c r="G562" s="134"/>
      <c r="H562" s="136"/>
      <c r="I562" s="137"/>
      <c r="J562" s="136"/>
      <c r="K562" s="137"/>
      <c r="L562" s="136"/>
      <c r="M562" s="137"/>
      <c r="N562" s="197"/>
      <c r="O562" s="197"/>
      <c r="P562" s="110"/>
    </row>
    <row r="563" spans="1:16" s="98" customFormat="1" ht="13.5" customHeight="1" thickBot="1" x14ac:dyDescent="0.25">
      <c r="A563" s="133"/>
      <c r="B563" s="134"/>
      <c r="C563" s="135"/>
      <c r="D563" s="101" t="s">
        <v>845</v>
      </c>
      <c r="E563" s="101" t="s">
        <v>846</v>
      </c>
      <c r="F563" s="102"/>
      <c r="G563" s="134"/>
      <c r="H563" s="136"/>
      <c r="I563" s="137"/>
      <c r="J563" s="136"/>
      <c r="K563" s="137"/>
      <c r="L563" s="136"/>
      <c r="M563" s="137"/>
      <c r="N563" s="198"/>
      <c r="O563" s="198"/>
      <c r="P563" s="110"/>
    </row>
    <row r="564" spans="1:16" s="98" customFormat="1" ht="29.25" customHeight="1" thickBot="1" x14ac:dyDescent="0.25">
      <c r="A564" s="133">
        <v>7</v>
      </c>
      <c r="B564" s="134" t="s">
        <v>847</v>
      </c>
      <c r="C564" s="135" t="s">
        <v>848</v>
      </c>
      <c r="D564" s="99" t="s">
        <v>841</v>
      </c>
      <c r="E564" s="99" t="s">
        <v>842</v>
      </c>
      <c r="F564" s="100"/>
      <c r="G564" s="134" t="s">
        <v>849</v>
      </c>
      <c r="H564" s="136" t="s">
        <v>1021</v>
      </c>
      <c r="I564" s="137">
        <v>249</v>
      </c>
      <c r="J564" s="136" t="s">
        <v>1022</v>
      </c>
      <c r="K564" s="137">
        <v>220</v>
      </c>
      <c r="L564" s="136" t="s">
        <v>1023</v>
      </c>
      <c r="M564" s="137">
        <v>212</v>
      </c>
      <c r="N564" s="196">
        <f t="shared" ref="N564" si="33">_xlfn.STDEV.P(I564,K564,M564)</f>
        <v>15.895492023421818</v>
      </c>
      <c r="O564" s="196">
        <f t="shared" si="31"/>
        <v>7.0024193935778936</v>
      </c>
      <c r="P564" s="110">
        <f t="shared" ref="P564" si="34">(I564+K564+M564)/3</f>
        <v>227</v>
      </c>
    </row>
    <row r="565" spans="1:16" s="98" customFormat="1" ht="36" customHeight="1" thickBot="1" x14ac:dyDescent="0.25">
      <c r="A565" s="133"/>
      <c r="B565" s="134"/>
      <c r="C565" s="135"/>
      <c r="D565" s="103" t="s">
        <v>843</v>
      </c>
      <c r="E565" s="103" t="s">
        <v>850</v>
      </c>
      <c r="F565" s="104"/>
      <c r="G565" s="134"/>
      <c r="H565" s="136"/>
      <c r="I565" s="137"/>
      <c r="J565" s="136"/>
      <c r="K565" s="137"/>
      <c r="L565" s="136"/>
      <c r="M565" s="137"/>
      <c r="N565" s="198"/>
      <c r="O565" s="198"/>
      <c r="P565" s="110"/>
    </row>
    <row r="566" spans="1:16" s="31" customFormat="1" ht="11.25" customHeight="1" thickBot="1" x14ac:dyDescent="0.25">
      <c r="A566" s="127">
        <v>8</v>
      </c>
      <c r="B566" s="128" t="s">
        <v>851</v>
      </c>
      <c r="C566" s="129" t="s">
        <v>852</v>
      </c>
      <c r="D566" s="86" t="s">
        <v>819</v>
      </c>
      <c r="E566" s="86" t="s">
        <v>112</v>
      </c>
      <c r="F566" s="87"/>
      <c r="G566" s="128" t="s">
        <v>57</v>
      </c>
      <c r="H566" s="130" t="s">
        <v>801</v>
      </c>
      <c r="I566" s="131">
        <v>115</v>
      </c>
      <c r="J566" s="130" t="s">
        <v>802</v>
      </c>
      <c r="K566" s="131">
        <v>101</v>
      </c>
      <c r="L566" s="130" t="s">
        <v>803</v>
      </c>
      <c r="M566" s="131">
        <v>109</v>
      </c>
      <c r="N566" s="131">
        <f t="shared" ref="N566:N597" si="35">_xlfn.STDEV.P(I566,K566,M566)</f>
        <v>5.7348835113617511</v>
      </c>
      <c r="O566" s="131">
        <f t="shared" ref="O566:O597" si="36">N566/P566*100</f>
        <v>5.2937386258723862</v>
      </c>
      <c r="P566" s="132">
        <f t="shared" ref="P566:P597" si="37">(I566+K566+M566)/3</f>
        <v>108.33333333333333</v>
      </c>
    </row>
    <row r="567" spans="1:16" s="31" customFormat="1" ht="12.75" customHeight="1" x14ac:dyDescent="0.2">
      <c r="A567" s="127"/>
      <c r="B567" s="128"/>
      <c r="C567" s="129"/>
      <c r="D567" s="32" t="s">
        <v>853</v>
      </c>
      <c r="E567" s="32" t="s">
        <v>854</v>
      </c>
      <c r="F567" s="33" t="s">
        <v>31</v>
      </c>
      <c r="G567" s="128"/>
      <c r="H567" s="130"/>
      <c r="I567" s="131"/>
      <c r="J567" s="130"/>
      <c r="K567" s="131"/>
      <c r="L567" s="130"/>
      <c r="M567" s="131"/>
      <c r="N567" s="131" t="e">
        <f t="shared" si="35"/>
        <v>#DIV/0!</v>
      </c>
      <c r="O567" s="131" t="e">
        <f t="shared" si="36"/>
        <v>#DIV/0!</v>
      </c>
      <c r="P567" s="132">
        <f t="shared" si="37"/>
        <v>0</v>
      </c>
    </row>
    <row r="568" spans="1:16" s="31" customFormat="1" ht="22.5" x14ac:dyDescent="0.2">
      <c r="A568" s="127"/>
      <c r="B568" s="128"/>
      <c r="C568" s="129"/>
      <c r="D568" s="32" t="s">
        <v>820</v>
      </c>
      <c r="E568" s="32" t="s">
        <v>69</v>
      </c>
      <c r="F568" s="33"/>
      <c r="G568" s="128"/>
      <c r="H568" s="130"/>
      <c r="I568" s="131"/>
      <c r="J568" s="130"/>
      <c r="K568" s="131"/>
      <c r="L568" s="130"/>
      <c r="M568" s="131"/>
      <c r="N568" s="131" t="e">
        <f t="shared" si="35"/>
        <v>#DIV/0!</v>
      </c>
      <c r="O568" s="131" t="e">
        <f t="shared" si="36"/>
        <v>#DIV/0!</v>
      </c>
      <c r="P568" s="132">
        <f t="shared" si="37"/>
        <v>0</v>
      </c>
    </row>
    <row r="569" spans="1:16" s="31" customFormat="1" ht="13.5" customHeight="1" x14ac:dyDescent="0.2">
      <c r="A569" s="127"/>
      <c r="B569" s="128"/>
      <c r="C569" s="129"/>
      <c r="D569" s="35" t="s">
        <v>817</v>
      </c>
      <c r="E569" s="35" t="s">
        <v>69</v>
      </c>
      <c r="F569" s="36"/>
      <c r="G569" s="128"/>
      <c r="H569" s="130"/>
      <c r="I569" s="131"/>
      <c r="J569" s="130"/>
      <c r="K569" s="131"/>
      <c r="L569" s="130"/>
      <c r="M569" s="131"/>
      <c r="N569" s="131" t="e">
        <f t="shared" si="35"/>
        <v>#DIV/0!</v>
      </c>
      <c r="O569" s="131" t="e">
        <f t="shared" si="36"/>
        <v>#DIV/0!</v>
      </c>
      <c r="P569" s="132">
        <f t="shared" si="37"/>
        <v>0</v>
      </c>
    </row>
    <row r="570" spans="1:16" s="31" customFormat="1" ht="11.25" customHeight="1" x14ac:dyDescent="0.2">
      <c r="A570" s="105">
        <v>9</v>
      </c>
      <c r="B570" s="106" t="s">
        <v>855</v>
      </c>
      <c r="C570" s="120" t="s">
        <v>856</v>
      </c>
      <c r="D570" s="29" t="s">
        <v>857</v>
      </c>
      <c r="E570" s="29" t="s">
        <v>69</v>
      </c>
      <c r="F570" s="30"/>
      <c r="G570" s="106" t="s">
        <v>818</v>
      </c>
      <c r="H570" s="108" t="s">
        <v>858</v>
      </c>
      <c r="I570" s="109">
        <v>790</v>
      </c>
      <c r="J570" s="108" t="s">
        <v>859</v>
      </c>
      <c r="K570" s="109">
        <v>769</v>
      </c>
      <c r="L570" s="108" t="s">
        <v>860</v>
      </c>
      <c r="M570" s="109">
        <v>814</v>
      </c>
      <c r="N570" s="109">
        <f t="shared" si="35"/>
        <v>18.384776310850235</v>
      </c>
      <c r="O570" s="109">
        <f t="shared" si="36"/>
        <v>2.3242447927749978</v>
      </c>
      <c r="P570" s="110">
        <f t="shared" si="37"/>
        <v>791</v>
      </c>
    </row>
    <row r="571" spans="1:16" s="31" customFormat="1" ht="22.5" x14ac:dyDescent="0.2">
      <c r="A571" s="105"/>
      <c r="B571" s="106"/>
      <c r="C571" s="120"/>
      <c r="D571" s="32" t="s">
        <v>861</v>
      </c>
      <c r="E571" s="32" t="s">
        <v>862</v>
      </c>
      <c r="F571" s="33"/>
      <c r="G571" s="106"/>
      <c r="H571" s="108"/>
      <c r="I571" s="109"/>
      <c r="J571" s="108"/>
      <c r="K571" s="109"/>
      <c r="L571" s="108"/>
      <c r="M571" s="109"/>
      <c r="N571" s="109" t="e">
        <f t="shared" si="35"/>
        <v>#DIV/0!</v>
      </c>
      <c r="O571" s="109" t="e">
        <f t="shared" si="36"/>
        <v>#DIV/0!</v>
      </c>
      <c r="P571" s="110">
        <f t="shared" si="37"/>
        <v>0</v>
      </c>
    </row>
    <row r="572" spans="1:16" s="31" customFormat="1" ht="12.75" customHeight="1" x14ac:dyDescent="0.2">
      <c r="A572" s="105"/>
      <c r="B572" s="106"/>
      <c r="C572" s="120"/>
      <c r="D572" s="32" t="s">
        <v>863</v>
      </c>
      <c r="E572" s="32" t="s">
        <v>864</v>
      </c>
      <c r="F572" s="33"/>
      <c r="G572" s="106"/>
      <c r="H572" s="108"/>
      <c r="I572" s="109"/>
      <c r="J572" s="108"/>
      <c r="K572" s="109"/>
      <c r="L572" s="108"/>
      <c r="M572" s="109"/>
      <c r="N572" s="109" t="e">
        <f t="shared" si="35"/>
        <v>#DIV/0!</v>
      </c>
      <c r="O572" s="109" t="e">
        <f t="shared" si="36"/>
        <v>#DIV/0!</v>
      </c>
      <c r="P572" s="110">
        <f t="shared" si="37"/>
        <v>0</v>
      </c>
    </row>
    <row r="573" spans="1:16" s="31" customFormat="1" ht="22.5" customHeight="1" x14ac:dyDescent="0.2">
      <c r="A573" s="105"/>
      <c r="B573" s="106"/>
      <c r="C573" s="120"/>
      <c r="D573" s="125" t="s">
        <v>467</v>
      </c>
      <c r="E573" s="32" t="s">
        <v>865</v>
      </c>
      <c r="F573" s="126"/>
      <c r="G573" s="106"/>
      <c r="H573" s="108"/>
      <c r="I573" s="109"/>
      <c r="J573" s="108"/>
      <c r="K573" s="109"/>
      <c r="L573" s="108"/>
      <c r="M573" s="109"/>
      <c r="N573" s="109" t="e">
        <f t="shared" si="35"/>
        <v>#DIV/0!</v>
      </c>
      <c r="O573" s="109" t="e">
        <f t="shared" si="36"/>
        <v>#DIV/0!</v>
      </c>
      <c r="P573" s="110">
        <f t="shared" si="37"/>
        <v>0</v>
      </c>
    </row>
    <row r="574" spans="1:16" s="31" customFormat="1" ht="12.75" customHeight="1" x14ac:dyDescent="0.2">
      <c r="A574" s="105"/>
      <c r="B574" s="106"/>
      <c r="C574" s="120"/>
      <c r="D574" s="125"/>
      <c r="E574" s="32" t="s">
        <v>866</v>
      </c>
      <c r="F574" s="126"/>
      <c r="G574" s="126"/>
      <c r="H574" s="108"/>
      <c r="I574" s="109"/>
      <c r="J574" s="108"/>
      <c r="K574" s="109"/>
      <c r="L574" s="108"/>
      <c r="M574" s="109"/>
      <c r="N574" s="109" t="e">
        <f t="shared" si="35"/>
        <v>#DIV/0!</v>
      </c>
      <c r="O574" s="109" t="e">
        <f t="shared" si="36"/>
        <v>#DIV/0!</v>
      </c>
      <c r="P574" s="110">
        <f t="shared" si="37"/>
        <v>0</v>
      </c>
    </row>
    <row r="575" spans="1:16" s="31" customFormat="1" ht="13.5" customHeight="1" x14ac:dyDescent="0.2">
      <c r="A575" s="105"/>
      <c r="B575" s="106"/>
      <c r="C575" s="120"/>
      <c r="D575" s="35" t="s">
        <v>508</v>
      </c>
      <c r="E575" s="35" t="s">
        <v>867</v>
      </c>
      <c r="F575" s="36" t="s">
        <v>818</v>
      </c>
      <c r="G575" s="106"/>
      <c r="H575" s="108"/>
      <c r="I575" s="109"/>
      <c r="J575" s="108"/>
      <c r="K575" s="109"/>
      <c r="L575" s="108"/>
      <c r="M575" s="109"/>
      <c r="N575" s="109" t="e">
        <f t="shared" si="35"/>
        <v>#DIV/0!</v>
      </c>
      <c r="O575" s="109" t="e">
        <f t="shared" si="36"/>
        <v>#DIV/0!</v>
      </c>
      <c r="P575" s="110">
        <f t="shared" si="37"/>
        <v>0</v>
      </c>
    </row>
    <row r="576" spans="1:16" s="31" customFormat="1" ht="11.25" customHeight="1" x14ac:dyDescent="0.2">
      <c r="A576" s="105">
        <v>10</v>
      </c>
      <c r="B576" s="106" t="s">
        <v>855</v>
      </c>
      <c r="C576" s="120" t="s">
        <v>856</v>
      </c>
      <c r="D576" s="29" t="s">
        <v>857</v>
      </c>
      <c r="E576" s="29" t="s">
        <v>112</v>
      </c>
      <c r="F576" s="30"/>
      <c r="G576" s="106" t="s">
        <v>818</v>
      </c>
      <c r="H576" s="108" t="s">
        <v>858</v>
      </c>
      <c r="I576" s="109">
        <v>490</v>
      </c>
      <c r="J576" s="108" t="s">
        <v>859</v>
      </c>
      <c r="K576" s="109">
        <v>370</v>
      </c>
      <c r="L576" s="108" t="s">
        <v>860</v>
      </c>
      <c r="M576" s="109">
        <v>493</v>
      </c>
      <c r="N576" s="109">
        <f t="shared" si="35"/>
        <v>57.288742349610018</v>
      </c>
      <c r="O576" s="109">
        <f t="shared" si="36"/>
        <v>12.702603625190692</v>
      </c>
      <c r="P576" s="110">
        <f t="shared" si="37"/>
        <v>451</v>
      </c>
    </row>
    <row r="577" spans="1:16" s="31" customFormat="1" ht="22.5" x14ac:dyDescent="0.2">
      <c r="A577" s="105"/>
      <c r="B577" s="106"/>
      <c r="C577" s="120"/>
      <c r="D577" s="32" t="s">
        <v>861</v>
      </c>
      <c r="E577" s="32" t="s">
        <v>868</v>
      </c>
      <c r="F577" s="33"/>
      <c r="G577" s="106"/>
      <c r="H577" s="108"/>
      <c r="I577" s="109"/>
      <c r="J577" s="108"/>
      <c r="K577" s="109"/>
      <c r="L577" s="108"/>
      <c r="M577" s="109"/>
      <c r="N577" s="109" t="e">
        <f t="shared" si="35"/>
        <v>#DIV/0!</v>
      </c>
      <c r="O577" s="109" t="e">
        <f t="shared" si="36"/>
        <v>#DIV/0!</v>
      </c>
      <c r="P577" s="110">
        <f t="shared" si="37"/>
        <v>0</v>
      </c>
    </row>
    <row r="578" spans="1:16" s="31" customFormat="1" ht="12.75" customHeight="1" x14ac:dyDescent="0.2">
      <c r="A578" s="105"/>
      <c r="B578" s="106"/>
      <c r="C578" s="120"/>
      <c r="D578" s="32" t="s">
        <v>863</v>
      </c>
      <c r="E578" s="32" t="s">
        <v>864</v>
      </c>
      <c r="F578" s="33"/>
      <c r="G578" s="106"/>
      <c r="H578" s="108"/>
      <c r="I578" s="109"/>
      <c r="J578" s="108"/>
      <c r="K578" s="109"/>
      <c r="L578" s="108"/>
      <c r="M578" s="109"/>
      <c r="N578" s="109" t="e">
        <f t="shared" si="35"/>
        <v>#DIV/0!</v>
      </c>
      <c r="O578" s="109" t="e">
        <f t="shared" si="36"/>
        <v>#DIV/0!</v>
      </c>
      <c r="P578" s="110">
        <f t="shared" si="37"/>
        <v>0</v>
      </c>
    </row>
    <row r="579" spans="1:16" s="31" customFormat="1" ht="22.5" customHeight="1" x14ac:dyDescent="0.2">
      <c r="A579" s="105"/>
      <c r="B579" s="106"/>
      <c r="C579" s="120"/>
      <c r="D579" s="125" t="s">
        <v>467</v>
      </c>
      <c r="E579" s="32" t="s">
        <v>865</v>
      </c>
      <c r="F579" s="126"/>
      <c r="G579" s="106"/>
      <c r="H579" s="108"/>
      <c r="I579" s="109"/>
      <c r="J579" s="108"/>
      <c r="K579" s="109"/>
      <c r="L579" s="108"/>
      <c r="M579" s="109"/>
      <c r="N579" s="109" t="e">
        <f t="shared" si="35"/>
        <v>#DIV/0!</v>
      </c>
      <c r="O579" s="109" t="e">
        <f t="shared" si="36"/>
        <v>#DIV/0!</v>
      </c>
      <c r="P579" s="110">
        <f t="shared" si="37"/>
        <v>0</v>
      </c>
    </row>
    <row r="580" spans="1:16" s="31" customFormat="1" ht="12.75" customHeight="1" x14ac:dyDescent="0.2">
      <c r="A580" s="105"/>
      <c r="B580" s="106"/>
      <c r="C580" s="120"/>
      <c r="D580" s="125"/>
      <c r="E580" s="32" t="s">
        <v>866</v>
      </c>
      <c r="F580" s="126"/>
      <c r="G580" s="106"/>
      <c r="H580" s="108"/>
      <c r="I580" s="109"/>
      <c r="J580" s="108"/>
      <c r="K580" s="109"/>
      <c r="L580" s="108"/>
      <c r="M580" s="109"/>
      <c r="N580" s="109" t="e">
        <f t="shared" si="35"/>
        <v>#DIV/0!</v>
      </c>
      <c r="O580" s="109" t="e">
        <f t="shared" si="36"/>
        <v>#DIV/0!</v>
      </c>
      <c r="P580" s="110">
        <f t="shared" si="37"/>
        <v>0</v>
      </c>
    </row>
    <row r="581" spans="1:16" s="31" customFormat="1" ht="13.5" customHeight="1" x14ac:dyDescent="0.2">
      <c r="A581" s="105"/>
      <c r="B581" s="106"/>
      <c r="C581" s="120"/>
      <c r="D581" s="35" t="s">
        <v>508</v>
      </c>
      <c r="E581" s="35" t="s">
        <v>867</v>
      </c>
      <c r="F581" s="36" t="s">
        <v>818</v>
      </c>
      <c r="G581" s="106"/>
      <c r="H581" s="108"/>
      <c r="I581" s="109"/>
      <c r="J581" s="108"/>
      <c r="K581" s="109"/>
      <c r="L581" s="108"/>
      <c r="M581" s="109"/>
      <c r="N581" s="109" t="e">
        <f t="shared" si="35"/>
        <v>#DIV/0!</v>
      </c>
      <c r="O581" s="109" t="e">
        <f t="shared" si="36"/>
        <v>#DIV/0!</v>
      </c>
      <c r="P581" s="110">
        <f t="shared" si="37"/>
        <v>0</v>
      </c>
    </row>
    <row r="582" spans="1:16" s="31" customFormat="1" ht="11.25" customHeight="1" x14ac:dyDescent="0.2">
      <c r="A582" s="105">
        <v>11</v>
      </c>
      <c r="B582" s="106" t="s">
        <v>869</v>
      </c>
      <c r="C582" s="120" t="s">
        <v>870</v>
      </c>
      <c r="D582" s="29" t="s">
        <v>467</v>
      </c>
      <c r="E582" s="29" t="s">
        <v>866</v>
      </c>
      <c r="F582" s="30"/>
      <c r="G582" s="106" t="s">
        <v>800</v>
      </c>
      <c r="H582" s="108" t="s">
        <v>858</v>
      </c>
      <c r="I582" s="109">
        <v>142</v>
      </c>
      <c r="J582" s="108" t="s">
        <v>859</v>
      </c>
      <c r="K582" s="109">
        <v>114</v>
      </c>
      <c r="L582" s="108" t="s">
        <v>860</v>
      </c>
      <c r="M582" s="109">
        <v>136</v>
      </c>
      <c r="N582" s="109">
        <f t="shared" si="35"/>
        <v>12.036980056845193</v>
      </c>
      <c r="O582" s="109">
        <f t="shared" si="36"/>
        <v>9.2119745332998946</v>
      </c>
      <c r="P582" s="110">
        <f t="shared" si="37"/>
        <v>130.66666666666666</v>
      </c>
    </row>
    <row r="583" spans="1:16" s="31" customFormat="1" ht="12.75" customHeight="1" x14ac:dyDescent="0.2">
      <c r="A583" s="105"/>
      <c r="B583" s="106"/>
      <c r="C583" s="120"/>
      <c r="D583" s="32" t="s">
        <v>857</v>
      </c>
      <c r="E583" s="32" t="s">
        <v>69</v>
      </c>
      <c r="F583" s="33"/>
      <c r="G583" s="106"/>
      <c r="H583" s="108"/>
      <c r="I583" s="109"/>
      <c r="J583" s="108"/>
      <c r="K583" s="109"/>
      <c r="L583" s="108"/>
      <c r="M583" s="109"/>
      <c r="N583" s="109" t="e">
        <f t="shared" si="35"/>
        <v>#DIV/0!</v>
      </c>
      <c r="O583" s="109" t="e">
        <f t="shared" si="36"/>
        <v>#DIV/0!</v>
      </c>
      <c r="P583" s="110">
        <f t="shared" si="37"/>
        <v>0</v>
      </c>
    </row>
    <row r="584" spans="1:16" s="31" customFormat="1" ht="12.75" customHeight="1" x14ac:dyDescent="0.2">
      <c r="A584" s="105"/>
      <c r="B584" s="106"/>
      <c r="C584" s="120"/>
      <c r="D584" s="32" t="s">
        <v>871</v>
      </c>
      <c r="E584" s="32" t="s">
        <v>872</v>
      </c>
      <c r="F584" s="33"/>
      <c r="G584" s="106"/>
      <c r="H584" s="108"/>
      <c r="I584" s="109"/>
      <c r="J584" s="108"/>
      <c r="K584" s="109"/>
      <c r="L584" s="108"/>
      <c r="M584" s="109"/>
      <c r="N584" s="109" t="e">
        <f t="shared" si="35"/>
        <v>#DIV/0!</v>
      </c>
      <c r="O584" s="109" t="e">
        <f t="shared" si="36"/>
        <v>#DIV/0!</v>
      </c>
      <c r="P584" s="110">
        <f t="shared" si="37"/>
        <v>0</v>
      </c>
    </row>
    <row r="585" spans="1:16" s="31" customFormat="1" ht="33.75" x14ac:dyDescent="0.2">
      <c r="A585" s="105"/>
      <c r="B585" s="106"/>
      <c r="C585" s="120"/>
      <c r="D585" s="32" t="s">
        <v>873</v>
      </c>
      <c r="E585" s="32" t="s">
        <v>112</v>
      </c>
      <c r="F585" s="33"/>
      <c r="G585" s="106"/>
      <c r="H585" s="108"/>
      <c r="I585" s="109"/>
      <c r="J585" s="108"/>
      <c r="K585" s="109"/>
      <c r="L585" s="108"/>
      <c r="M585" s="109"/>
      <c r="N585" s="109" t="e">
        <f t="shared" si="35"/>
        <v>#DIV/0!</v>
      </c>
      <c r="O585" s="109" t="e">
        <f t="shared" si="36"/>
        <v>#DIV/0!</v>
      </c>
      <c r="P585" s="110">
        <f t="shared" si="37"/>
        <v>0</v>
      </c>
    </row>
    <row r="586" spans="1:16" s="31" customFormat="1" ht="12.75" customHeight="1" x14ac:dyDescent="0.2">
      <c r="A586" s="105"/>
      <c r="B586" s="106"/>
      <c r="C586" s="120"/>
      <c r="D586" s="32" t="s">
        <v>514</v>
      </c>
      <c r="E586" s="32" t="s">
        <v>833</v>
      </c>
      <c r="F586" s="33"/>
      <c r="G586" s="106"/>
      <c r="H586" s="108"/>
      <c r="I586" s="109"/>
      <c r="J586" s="108"/>
      <c r="K586" s="109"/>
      <c r="L586" s="108"/>
      <c r="M586" s="109"/>
      <c r="N586" s="109" t="e">
        <f t="shared" si="35"/>
        <v>#DIV/0!</v>
      </c>
      <c r="O586" s="109" t="e">
        <f t="shared" si="36"/>
        <v>#DIV/0!</v>
      </c>
      <c r="P586" s="110">
        <f t="shared" si="37"/>
        <v>0</v>
      </c>
    </row>
    <row r="587" spans="1:16" s="31" customFormat="1" ht="33.75" x14ac:dyDescent="0.2">
      <c r="A587" s="105"/>
      <c r="B587" s="106"/>
      <c r="C587" s="120"/>
      <c r="D587" s="32" t="s">
        <v>874</v>
      </c>
      <c r="E587" s="32" t="s">
        <v>112</v>
      </c>
      <c r="F587" s="33"/>
      <c r="G587" s="106"/>
      <c r="H587" s="108"/>
      <c r="I587" s="109"/>
      <c r="J587" s="108"/>
      <c r="K587" s="109"/>
      <c r="L587" s="108"/>
      <c r="M587" s="109"/>
      <c r="N587" s="109" t="e">
        <f t="shared" si="35"/>
        <v>#DIV/0!</v>
      </c>
      <c r="O587" s="109" t="e">
        <f t="shared" si="36"/>
        <v>#DIV/0!</v>
      </c>
      <c r="P587" s="110">
        <f t="shared" si="37"/>
        <v>0</v>
      </c>
    </row>
    <row r="588" spans="1:16" s="31" customFormat="1" ht="13.5" customHeight="1" x14ac:dyDescent="0.2">
      <c r="A588" s="105"/>
      <c r="B588" s="106"/>
      <c r="C588" s="120"/>
      <c r="D588" s="35" t="s">
        <v>875</v>
      </c>
      <c r="E588" s="35" t="s">
        <v>876</v>
      </c>
      <c r="F588" s="36" t="s">
        <v>800</v>
      </c>
      <c r="G588" s="106"/>
      <c r="H588" s="108"/>
      <c r="I588" s="109"/>
      <c r="J588" s="108"/>
      <c r="K588" s="109"/>
      <c r="L588" s="108"/>
      <c r="M588" s="109"/>
      <c r="N588" s="109" t="e">
        <f t="shared" si="35"/>
        <v>#DIV/0!</v>
      </c>
      <c r="O588" s="109" t="e">
        <f t="shared" si="36"/>
        <v>#DIV/0!</v>
      </c>
      <c r="P588" s="110">
        <f t="shared" si="37"/>
        <v>0</v>
      </c>
    </row>
    <row r="589" spans="1:16" s="31" customFormat="1" ht="11.25" customHeight="1" x14ac:dyDescent="0.2">
      <c r="A589" s="105">
        <v>12</v>
      </c>
      <c r="B589" s="106" t="s">
        <v>869</v>
      </c>
      <c r="C589" s="120" t="s">
        <v>877</v>
      </c>
      <c r="D589" s="122" t="s">
        <v>467</v>
      </c>
      <c r="E589" s="29" t="s">
        <v>866</v>
      </c>
      <c r="F589" s="123"/>
      <c r="G589" s="106" t="s">
        <v>800</v>
      </c>
      <c r="H589" s="108" t="s">
        <v>858</v>
      </c>
      <c r="I589" s="109">
        <v>296</v>
      </c>
      <c r="J589" s="108" t="s">
        <v>859</v>
      </c>
      <c r="K589" s="109">
        <v>249</v>
      </c>
      <c r="L589" s="108" t="s">
        <v>860</v>
      </c>
      <c r="M589" s="109">
        <v>281</v>
      </c>
      <c r="N589" s="109">
        <f t="shared" si="35"/>
        <v>19.601587237318874</v>
      </c>
      <c r="O589" s="109">
        <f t="shared" si="36"/>
        <v>7.1192205462417224</v>
      </c>
      <c r="P589" s="110">
        <f t="shared" si="37"/>
        <v>275.33333333333331</v>
      </c>
    </row>
    <row r="590" spans="1:16" s="31" customFormat="1" ht="33.75" customHeight="1" x14ac:dyDescent="0.2">
      <c r="A590" s="105"/>
      <c r="B590" s="106"/>
      <c r="C590" s="120"/>
      <c r="D590" s="122"/>
      <c r="E590" s="32" t="s">
        <v>878</v>
      </c>
      <c r="F590" s="123"/>
      <c r="G590" s="123"/>
      <c r="H590" s="108"/>
      <c r="I590" s="109"/>
      <c r="J590" s="108"/>
      <c r="K590" s="109"/>
      <c r="L590" s="108"/>
      <c r="M590" s="109"/>
      <c r="N590" s="109" t="e">
        <f t="shared" si="35"/>
        <v>#DIV/0!</v>
      </c>
      <c r="O590" s="109" t="e">
        <f t="shared" si="36"/>
        <v>#DIV/0!</v>
      </c>
      <c r="P590" s="110">
        <f t="shared" si="37"/>
        <v>0</v>
      </c>
    </row>
    <row r="591" spans="1:16" s="31" customFormat="1" ht="12.75" customHeight="1" x14ac:dyDescent="0.2">
      <c r="A591" s="105"/>
      <c r="B591" s="106"/>
      <c r="C591" s="120"/>
      <c r="D591" s="32" t="s">
        <v>857</v>
      </c>
      <c r="E591" s="32" t="s">
        <v>69</v>
      </c>
      <c r="F591" s="33"/>
      <c r="G591" s="106"/>
      <c r="H591" s="108"/>
      <c r="I591" s="109"/>
      <c r="J591" s="108"/>
      <c r="K591" s="109"/>
      <c r="L591" s="108"/>
      <c r="M591" s="109"/>
      <c r="N591" s="109" t="e">
        <f t="shared" si="35"/>
        <v>#DIV/0!</v>
      </c>
      <c r="O591" s="109" t="e">
        <f t="shared" si="36"/>
        <v>#DIV/0!</v>
      </c>
      <c r="P591" s="110">
        <f t="shared" si="37"/>
        <v>0</v>
      </c>
    </row>
    <row r="592" spans="1:16" s="31" customFormat="1" ht="33.75" x14ac:dyDescent="0.2">
      <c r="A592" s="105"/>
      <c r="B592" s="106"/>
      <c r="C592" s="120"/>
      <c r="D592" s="32" t="s">
        <v>874</v>
      </c>
      <c r="E592" s="32" t="s">
        <v>112</v>
      </c>
      <c r="F592" s="33"/>
      <c r="G592" s="106"/>
      <c r="H592" s="108"/>
      <c r="I592" s="109"/>
      <c r="J592" s="108"/>
      <c r="K592" s="109"/>
      <c r="L592" s="108"/>
      <c r="M592" s="109"/>
      <c r="N592" s="109" t="e">
        <f t="shared" si="35"/>
        <v>#DIV/0!</v>
      </c>
      <c r="O592" s="109" t="e">
        <f t="shared" si="36"/>
        <v>#DIV/0!</v>
      </c>
      <c r="P592" s="110">
        <f t="shared" si="37"/>
        <v>0</v>
      </c>
    </row>
    <row r="593" spans="1:16" s="31" customFormat="1" ht="12.75" customHeight="1" x14ac:dyDescent="0.2">
      <c r="A593" s="105"/>
      <c r="B593" s="106"/>
      <c r="C593" s="120"/>
      <c r="D593" s="32" t="s">
        <v>871</v>
      </c>
      <c r="E593" s="32" t="s">
        <v>872</v>
      </c>
      <c r="F593" s="33"/>
      <c r="G593" s="106"/>
      <c r="H593" s="108"/>
      <c r="I593" s="109"/>
      <c r="J593" s="108"/>
      <c r="K593" s="109"/>
      <c r="L593" s="108"/>
      <c r="M593" s="109"/>
      <c r="N593" s="109" t="e">
        <f t="shared" si="35"/>
        <v>#DIV/0!</v>
      </c>
      <c r="O593" s="109" t="e">
        <f t="shared" si="36"/>
        <v>#DIV/0!</v>
      </c>
      <c r="P593" s="110">
        <f t="shared" si="37"/>
        <v>0</v>
      </c>
    </row>
    <row r="594" spans="1:16" s="31" customFormat="1" ht="33.75" x14ac:dyDescent="0.2">
      <c r="A594" s="105"/>
      <c r="B594" s="106"/>
      <c r="C594" s="120"/>
      <c r="D594" s="32" t="s">
        <v>873</v>
      </c>
      <c r="E594" s="32" t="s">
        <v>112</v>
      </c>
      <c r="F594" s="33"/>
      <c r="G594" s="106"/>
      <c r="H594" s="108"/>
      <c r="I594" s="109"/>
      <c r="J594" s="108"/>
      <c r="K594" s="109"/>
      <c r="L594" s="108"/>
      <c r="M594" s="109"/>
      <c r="N594" s="109" t="e">
        <f t="shared" si="35"/>
        <v>#DIV/0!</v>
      </c>
      <c r="O594" s="109" t="e">
        <f t="shared" si="36"/>
        <v>#DIV/0!</v>
      </c>
      <c r="P594" s="110">
        <f t="shared" si="37"/>
        <v>0</v>
      </c>
    </row>
    <row r="595" spans="1:16" s="31" customFormat="1" ht="12.75" customHeight="1" x14ac:dyDescent="0.2">
      <c r="A595" s="105"/>
      <c r="B595" s="106"/>
      <c r="C595" s="120"/>
      <c r="D595" s="32" t="s">
        <v>514</v>
      </c>
      <c r="E595" s="32" t="s">
        <v>833</v>
      </c>
      <c r="F595" s="33"/>
      <c r="G595" s="106"/>
      <c r="H595" s="108"/>
      <c r="I595" s="109"/>
      <c r="J595" s="108"/>
      <c r="K595" s="109"/>
      <c r="L595" s="108"/>
      <c r="M595" s="109"/>
      <c r="N595" s="109" t="e">
        <f t="shared" si="35"/>
        <v>#DIV/0!</v>
      </c>
      <c r="O595" s="109" t="e">
        <f t="shared" si="36"/>
        <v>#DIV/0!</v>
      </c>
      <c r="P595" s="110">
        <f t="shared" si="37"/>
        <v>0</v>
      </c>
    </row>
    <row r="596" spans="1:16" s="31" customFormat="1" ht="13.5" customHeight="1" x14ac:dyDescent="0.2">
      <c r="A596" s="105"/>
      <c r="B596" s="106"/>
      <c r="C596" s="120"/>
      <c r="D596" s="35" t="s">
        <v>508</v>
      </c>
      <c r="E596" s="35" t="s">
        <v>876</v>
      </c>
      <c r="F596" s="36" t="s">
        <v>800</v>
      </c>
      <c r="G596" s="106"/>
      <c r="H596" s="108"/>
      <c r="I596" s="109"/>
      <c r="J596" s="108"/>
      <c r="K596" s="109"/>
      <c r="L596" s="108"/>
      <c r="M596" s="109"/>
      <c r="N596" s="109" t="e">
        <f t="shared" si="35"/>
        <v>#DIV/0!</v>
      </c>
      <c r="O596" s="109" t="e">
        <f t="shared" si="36"/>
        <v>#DIV/0!</v>
      </c>
      <c r="P596" s="110">
        <f t="shared" si="37"/>
        <v>0</v>
      </c>
    </row>
    <row r="597" spans="1:16" s="31" customFormat="1" ht="22.5" customHeight="1" x14ac:dyDescent="0.2">
      <c r="A597" s="113">
        <v>13</v>
      </c>
      <c r="B597" s="114" t="s">
        <v>879</v>
      </c>
      <c r="C597" s="124" t="s">
        <v>880</v>
      </c>
      <c r="D597" s="29" t="s">
        <v>514</v>
      </c>
      <c r="E597" s="29" t="s">
        <v>881</v>
      </c>
      <c r="F597" s="30"/>
      <c r="G597" s="114" t="s">
        <v>57</v>
      </c>
      <c r="H597" s="117" t="s">
        <v>858</v>
      </c>
      <c r="I597" s="118">
        <v>283</v>
      </c>
      <c r="J597" s="117" t="s">
        <v>859</v>
      </c>
      <c r="K597" s="118">
        <v>379</v>
      </c>
      <c r="L597" s="117" t="s">
        <v>860</v>
      </c>
      <c r="M597" s="118">
        <v>269</v>
      </c>
      <c r="N597" s="118">
        <f t="shared" si="35"/>
        <v>48.889898979464277</v>
      </c>
      <c r="O597" s="118">
        <f t="shared" si="36"/>
        <v>15.753995374693108</v>
      </c>
      <c r="P597" s="119">
        <f t="shared" si="37"/>
        <v>310.33333333333331</v>
      </c>
    </row>
    <row r="598" spans="1:16" s="31" customFormat="1" ht="22.5" x14ac:dyDescent="0.2">
      <c r="A598" s="113"/>
      <c r="B598" s="114"/>
      <c r="C598" s="124"/>
      <c r="D598" s="32" t="s">
        <v>861</v>
      </c>
      <c r="E598" s="32" t="s">
        <v>882</v>
      </c>
      <c r="F598" s="33"/>
      <c r="G598" s="114"/>
      <c r="H598" s="117"/>
      <c r="I598" s="118"/>
      <c r="J598" s="117"/>
      <c r="K598" s="118"/>
      <c r="L598" s="117"/>
      <c r="M598" s="118"/>
      <c r="N598" s="118" t="e">
        <f t="shared" ref="N598:N629" si="38">_xlfn.STDEV.P(I598,K598,M598)</f>
        <v>#DIV/0!</v>
      </c>
      <c r="O598" s="118" t="e">
        <f t="shared" ref="O598:O629" si="39">N598/P598*100</f>
        <v>#DIV/0!</v>
      </c>
      <c r="P598" s="119">
        <f t="shared" ref="P598:P629" si="40">(I598+K598+M598)/3</f>
        <v>0</v>
      </c>
    </row>
    <row r="599" spans="1:16" s="31" customFormat="1" ht="33.75" x14ac:dyDescent="0.2">
      <c r="A599" s="113"/>
      <c r="B599" s="114"/>
      <c r="C599" s="124"/>
      <c r="D599" s="32" t="s">
        <v>883</v>
      </c>
      <c r="E599" s="32" t="s">
        <v>884</v>
      </c>
      <c r="F599" s="33"/>
      <c r="G599" s="114"/>
      <c r="H599" s="117"/>
      <c r="I599" s="118"/>
      <c r="J599" s="117"/>
      <c r="K599" s="118"/>
      <c r="L599" s="117"/>
      <c r="M599" s="118"/>
      <c r="N599" s="118" t="e">
        <f t="shared" si="38"/>
        <v>#DIV/0!</v>
      </c>
      <c r="O599" s="118" t="e">
        <f t="shared" si="39"/>
        <v>#DIV/0!</v>
      </c>
      <c r="P599" s="119">
        <f t="shared" si="40"/>
        <v>0</v>
      </c>
    </row>
    <row r="600" spans="1:16" s="31" customFormat="1" ht="22.5" x14ac:dyDescent="0.2">
      <c r="A600" s="113"/>
      <c r="B600" s="114"/>
      <c r="C600" s="124"/>
      <c r="D600" s="32" t="s">
        <v>65</v>
      </c>
      <c r="E600" s="32" t="s">
        <v>885</v>
      </c>
      <c r="F600" s="33"/>
      <c r="G600" s="114"/>
      <c r="H600" s="117"/>
      <c r="I600" s="118"/>
      <c r="J600" s="117"/>
      <c r="K600" s="118"/>
      <c r="L600" s="117"/>
      <c r="M600" s="118"/>
      <c r="N600" s="118" t="e">
        <f t="shared" si="38"/>
        <v>#DIV/0!</v>
      </c>
      <c r="O600" s="118" t="e">
        <f t="shared" si="39"/>
        <v>#DIV/0!</v>
      </c>
      <c r="P600" s="119">
        <f t="shared" si="40"/>
        <v>0</v>
      </c>
    </row>
    <row r="601" spans="1:16" s="31" customFormat="1" ht="12.75" customHeight="1" x14ac:dyDescent="0.2">
      <c r="A601" s="113"/>
      <c r="B601" s="114"/>
      <c r="C601" s="124"/>
      <c r="D601" s="32" t="s">
        <v>508</v>
      </c>
      <c r="E601" s="32" t="s">
        <v>886</v>
      </c>
      <c r="F601" s="33" t="s">
        <v>800</v>
      </c>
      <c r="G601" s="114"/>
      <c r="H601" s="117"/>
      <c r="I601" s="118"/>
      <c r="J601" s="117"/>
      <c r="K601" s="118"/>
      <c r="L601" s="117"/>
      <c r="M601" s="118"/>
      <c r="N601" s="118" t="e">
        <f t="shared" si="38"/>
        <v>#DIV/0!</v>
      </c>
      <c r="O601" s="118" t="e">
        <f t="shared" si="39"/>
        <v>#DIV/0!</v>
      </c>
      <c r="P601" s="119">
        <f t="shared" si="40"/>
        <v>0</v>
      </c>
    </row>
    <row r="602" spans="1:16" s="31" customFormat="1" ht="22.5" x14ac:dyDescent="0.2">
      <c r="A602" s="113"/>
      <c r="B602" s="114"/>
      <c r="C602" s="124"/>
      <c r="D602" s="32" t="s">
        <v>578</v>
      </c>
      <c r="E602" s="32" t="s">
        <v>887</v>
      </c>
      <c r="F602" s="33"/>
      <c r="G602" s="114"/>
      <c r="H602" s="117"/>
      <c r="I602" s="118"/>
      <c r="J602" s="117"/>
      <c r="K602" s="118"/>
      <c r="L602" s="117"/>
      <c r="M602" s="118"/>
      <c r="N602" s="118" t="e">
        <f t="shared" si="38"/>
        <v>#DIV/0!</v>
      </c>
      <c r="O602" s="118" t="e">
        <f t="shared" si="39"/>
        <v>#DIV/0!</v>
      </c>
      <c r="P602" s="119">
        <f t="shared" si="40"/>
        <v>0</v>
      </c>
    </row>
    <row r="603" spans="1:16" s="31" customFormat="1" ht="22.5" x14ac:dyDescent="0.2">
      <c r="A603" s="113"/>
      <c r="B603" s="114"/>
      <c r="C603" s="124"/>
      <c r="D603" s="54" t="s">
        <v>700</v>
      </c>
      <c r="E603" s="54" t="s">
        <v>888</v>
      </c>
      <c r="F603" s="59"/>
      <c r="G603" s="114"/>
      <c r="H603" s="117"/>
      <c r="I603" s="118"/>
      <c r="J603" s="117"/>
      <c r="K603" s="118"/>
      <c r="L603" s="117"/>
      <c r="M603" s="118"/>
      <c r="N603" s="118" t="e">
        <f t="shared" si="38"/>
        <v>#DIV/0!</v>
      </c>
      <c r="O603" s="118" t="e">
        <f t="shared" si="39"/>
        <v>#DIV/0!</v>
      </c>
      <c r="P603" s="119">
        <f t="shared" si="40"/>
        <v>0</v>
      </c>
    </row>
    <row r="604" spans="1:16" s="31" customFormat="1" ht="11.25" customHeight="1" x14ac:dyDescent="0.2">
      <c r="A604" s="105">
        <v>14</v>
      </c>
      <c r="B604" s="106" t="s">
        <v>889</v>
      </c>
      <c r="C604" s="120" t="s">
        <v>890</v>
      </c>
      <c r="D604" s="29" t="s">
        <v>514</v>
      </c>
      <c r="E604" s="29" t="s">
        <v>506</v>
      </c>
      <c r="F604" s="30"/>
      <c r="G604" s="106" t="s">
        <v>800</v>
      </c>
      <c r="H604" s="108" t="s">
        <v>858</v>
      </c>
      <c r="I604" s="109">
        <v>406</v>
      </c>
      <c r="J604" s="108" t="s">
        <v>859</v>
      </c>
      <c r="K604" s="109">
        <v>316</v>
      </c>
      <c r="L604" s="108" t="s">
        <v>860</v>
      </c>
      <c r="M604" s="109">
        <v>390</v>
      </c>
      <c r="N604" s="109">
        <f t="shared" si="38"/>
        <v>39.203174474637748</v>
      </c>
      <c r="O604" s="109">
        <f t="shared" si="39"/>
        <v>10.576395991359105</v>
      </c>
      <c r="P604" s="110">
        <f t="shared" si="40"/>
        <v>370.66666666666669</v>
      </c>
    </row>
    <row r="605" spans="1:16" s="31" customFormat="1" ht="33.75" x14ac:dyDescent="0.2">
      <c r="A605" s="105"/>
      <c r="B605" s="106"/>
      <c r="C605" s="120"/>
      <c r="D605" s="32" t="s">
        <v>799</v>
      </c>
      <c r="E605" s="32" t="s">
        <v>112</v>
      </c>
      <c r="F605" s="33"/>
      <c r="G605" s="106"/>
      <c r="H605" s="108"/>
      <c r="I605" s="109"/>
      <c r="J605" s="108"/>
      <c r="K605" s="109"/>
      <c r="L605" s="108"/>
      <c r="M605" s="109"/>
      <c r="N605" s="109" t="e">
        <f t="shared" si="38"/>
        <v>#DIV/0!</v>
      </c>
      <c r="O605" s="109" t="e">
        <f t="shared" si="39"/>
        <v>#DIV/0!</v>
      </c>
      <c r="P605" s="110">
        <f t="shared" si="40"/>
        <v>0</v>
      </c>
    </row>
    <row r="606" spans="1:16" s="31" customFormat="1" ht="22.5" x14ac:dyDescent="0.2">
      <c r="A606" s="105"/>
      <c r="B606" s="106"/>
      <c r="C606" s="120"/>
      <c r="D606" s="32" t="s">
        <v>891</v>
      </c>
      <c r="E606" s="32" t="s">
        <v>69</v>
      </c>
      <c r="F606" s="33"/>
      <c r="G606" s="106"/>
      <c r="H606" s="108"/>
      <c r="I606" s="109"/>
      <c r="J606" s="108"/>
      <c r="K606" s="109"/>
      <c r="L606" s="108"/>
      <c r="M606" s="109"/>
      <c r="N606" s="109" t="e">
        <f t="shared" si="38"/>
        <v>#DIV/0!</v>
      </c>
      <c r="O606" s="109" t="e">
        <f t="shared" si="39"/>
        <v>#DIV/0!</v>
      </c>
      <c r="P606" s="110">
        <f t="shared" si="40"/>
        <v>0</v>
      </c>
    </row>
    <row r="607" spans="1:16" s="31" customFormat="1" ht="13.5" customHeight="1" x14ac:dyDescent="0.2">
      <c r="A607" s="105"/>
      <c r="B607" s="106"/>
      <c r="C607" s="120"/>
      <c r="D607" s="35" t="s">
        <v>508</v>
      </c>
      <c r="E607" s="35" t="s">
        <v>892</v>
      </c>
      <c r="F607" s="36" t="s">
        <v>800</v>
      </c>
      <c r="G607" s="106"/>
      <c r="H607" s="108"/>
      <c r="I607" s="109"/>
      <c r="J607" s="108"/>
      <c r="K607" s="109"/>
      <c r="L607" s="108"/>
      <c r="M607" s="109"/>
      <c r="N607" s="109" t="e">
        <f t="shared" si="38"/>
        <v>#DIV/0!</v>
      </c>
      <c r="O607" s="109" t="e">
        <f t="shared" si="39"/>
        <v>#DIV/0!</v>
      </c>
      <c r="P607" s="110">
        <f t="shared" si="40"/>
        <v>0</v>
      </c>
    </row>
    <row r="608" spans="1:16" s="31" customFormat="1" ht="22.5" customHeight="1" x14ac:dyDescent="0.2">
      <c r="A608" s="105">
        <v>15</v>
      </c>
      <c r="B608" s="106" t="s">
        <v>893</v>
      </c>
      <c r="C608" s="120" t="s">
        <v>894</v>
      </c>
      <c r="D608" s="29" t="s">
        <v>863</v>
      </c>
      <c r="E608" s="29" t="s">
        <v>895</v>
      </c>
      <c r="F608" s="30"/>
      <c r="G608" s="106" t="s">
        <v>800</v>
      </c>
      <c r="H608" s="108" t="s">
        <v>858</v>
      </c>
      <c r="I608" s="109">
        <v>163</v>
      </c>
      <c r="J608" s="108" t="s">
        <v>859</v>
      </c>
      <c r="K608" s="109">
        <v>205</v>
      </c>
      <c r="L608" s="108" t="s">
        <v>860</v>
      </c>
      <c r="M608" s="109">
        <v>187</v>
      </c>
      <c r="N608" s="109">
        <f t="shared" si="38"/>
        <v>17.204650534085253</v>
      </c>
      <c r="O608" s="109">
        <f t="shared" si="39"/>
        <v>9.2998110995055416</v>
      </c>
      <c r="P608" s="110">
        <f t="shared" si="40"/>
        <v>185</v>
      </c>
    </row>
    <row r="609" spans="1:16" s="31" customFormat="1" ht="12.75" customHeight="1" x14ac:dyDescent="0.2">
      <c r="A609" s="105"/>
      <c r="B609" s="106"/>
      <c r="C609" s="120"/>
      <c r="D609" s="32" t="s">
        <v>514</v>
      </c>
      <c r="E609" s="32" t="s">
        <v>833</v>
      </c>
      <c r="F609" s="33"/>
      <c r="G609" s="106"/>
      <c r="H609" s="108"/>
      <c r="I609" s="109"/>
      <c r="J609" s="108"/>
      <c r="K609" s="109"/>
      <c r="L609" s="108"/>
      <c r="M609" s="109"/>
      <c r="N609" s="109" t="e">
        <f t="shared" si="38"/>
        <v>#DIV/0!</v>
      </c>
      <c r="O609" s="109" t="e">
        <f t="shared" si="39"/>
        <v>#DIV/0!</v>
      </c>
      <c r="P609" s="110">
        <f t="shared" si="40"/>
        <v>0</v>
      </c>
    </row>
    <row r="610" spans="1:16" s="31" customFormat="1" ht="12.75" customHeight="1" x14ac:dyDescent="0.2">
      <c r="A610" s="105"/>
      <c r="B610" s="106"/>
      <c r="C610" s="120"/>
      <c r="D610" s="32" t="s">
        <v>871</v>
      </c>
      <c r="E610" s="32" t="s">
        <v>896</v>
      </c>
      <c r="F610" s="33"/>
      <c r="G610" s="106"/>
      <c r="H610" s="108"/>
      <c r="I610" s="109"/>
      <c r="J610" s="108"/>
      <c r="K610" s="109"/>
      <c r="L610" s="108"/>
      <c r="M610" s="109"/>
      <c r="N610" s="109" t="e">
        <f t="shared" si="38"/>
        <v>#DIV/0!</v>
      </c>
      <c r="O610" s="109" t="e">
        <f t="shared" si="39"/>
        <v>#DIV/0!</v>
      </c>
      <c r="P610" s="110">
        <f t="shared" si="40"/>
        <v>0</v>
      </c>
    </row>
    <row r="611" spans="1:16" s="31" customFormat="1" ht="13.5" customHeight="1" x14ac:dyDescent="0.2">
      <c r="A611" s="105"/>
      <c r="B611" s="106"/>
      <c r="C611" s="120"/>
      <c r="D611" s="35" t="s">
        <v>831</v>
      </c>
      <c r="E611" s="35" t="s">
        <v>897</v>
      </c>
      <c r="F611" s="36" t="s">
        <v>800</v>
      </c>
      <c r="G611" s="106"/>
      <c r="H611" s="108"/>
      <c r="I611" s="109"/>
      <c r="J611" s="108"/>
      <c r="K611" s="109"/>
      <c r="L611" s="108"/>
      <c r="M611" s="109"/>
      <c r="N611" s="109" t="e">
        <f t="shared" si="38"/>
        <v>#DIV/0!</v>
      </c>
      <c r="O611" s="109" t="e">
        <f t="shared" si="39"/>
        <v>#DIV/0!</v>
      </c>
      <c r="P611" s="110">
        <f t="shared" si="40"/>
        <v>0</v>
      </c>
    </row>
    <row r="612" spans="1:16" s="31" customFormat="1" ht="11.25" customHeight="1" x14ac:dyDescent="0.2">
      <c r="A612" s="105">
        <v>16</v>
      </c>
      <c r="B612" s="106" t="s">
        <v>898</v>
      </c>
      <c r="C612" s="107" t="s">
        <v>899</v>
      </c>
      <c r="D612" s="29" t="s">
        <v>514</v>
      </c>
      <c r="E612" s="29" t="s">
        <v>900</v>
      </c>
      <c r="F612" s="30"/>
      <c r="G612" s="106" t="s">
        <v>800</v>
      </c>
      <c r="H612" s="108" t="s">
        <v>858</v>
      </c>
      <c r="I612" s="109">
        <v>200</v>
      </c>
      <c r="J612" s="108" t="s">
        <v>859</v>
      </c>
      <c r="K612" s="109">
        <v>174</v>
      </c>
      <c r="L612" s="108" t="s">
        <v>860</v>
      </c>
      <c r="M612" s="109">
        <v>201</v>
      </c>
      <c r="N612" s="109">
        <f t="shared" si="38"/>
        <v>12.498888839501785</v>
      </c>
      <c r="O612" s="109">
        <f t="shared" si="39"/>
        <v>6.5211593945226705</v>
      </c>
      <c r="P612" s="110">
        <f t="shared" si="40"/>
        <v>191.66666666666666</v>
      </c>
    </row>
    <row r="613" spans="1:16" s="31" customFormat="1" ht="33.75" x14ac:dyDescent="0.2">
      <c r="A613" s="105"/>
      <c r="B613" s="106"/>
      <c r="C613" s="107"/>
      <c r="D613" s="32" t="s">
        <v>799</v>
      </c>
      <c r="E613" s="32" t="s">
        <v>112</v>
      </c>
      <c r="F613" s="33"/>
      <c r="G613" s="106"/>
      <c r="H613" s="108"/>
      <c r="I613" s="109"/>
      <c r="J613" s="108"/>
      <c r="K613" s="109"/>
      <c r="L613" s="108"/>
      <c r="M613" s="109"/>
      <c r="N613" s="109" t="e">
        <f t="shared" si="38"/>
        <v>#DIV/0!</v>
      </c>
      <c r="O613" s="109" t="e">
        <f t="shared" si="39"/>
        <v>#DIV/0!</v>
      </c>
      <c r="P613" s="110">
        <f t="shared" si="40"/>
        <v>0</v>
      </c>
    </row>
    <row r="614" spans="1:16" s="31" customFormat="1" ht="12.75" customHeight="1" x14ac:dyDescent="0.2">
      <c r="A614" s="105"/>
      <c r="B614" s="106"/>
      <c r="C614" s="107"/>
      <c r="D614" s="32" t="s">
        <v>508</v>
      </c>
      <c r="E614" s="32" t="s">
        <v>897</v>
      </c>
      <c r="F614" s="33" t="s">
        <v>800</v>
      </c>
      <c r="G614" s="106"/>
      <c r="H614" s="108"/>
      <c r="I614" s="109"/>
      <c r="J614" s="108"/>
      <c r="K614" s="109"/>
      <c r="L614" s="108"/>
      <c r="M614" s="109"/>
      <c r="N614" s="109" t="e">
        <f t="shared" si="38"/>
        <v>#DIV/0!</v>
      </c>
      <c r="O614" s="109" t="e">
        <f t="shared" si="39"/>
        <v>#DIV/0!</v>
      </c>
      <c r="P614" s="110">
        <f t="shared" si="40"/>
        <v>0</v>
      </c>
    </row>
    <row r="615" spans="1:16" s="31" customFormat="1" ht="78.75" x14ac:dyDescent="0.2">
      <c r="A615" s="105"/>
      <c r="B615" s="106"/>
      <c r="C615" s="107"/>
      <c r="D615" s="35" t="s">
        <v>467</v>
      </c>
      <c r="E615" s="35" t="s">
        <v>901</v>
      </c>
      <c r="F615" s="36"/>
      <c r="G615" s="106"/>
      <c r="H615" s="108"/>
      <c r="I615" s="109"/>
      <c r="J615" s="108"/>
      <c r="K615" s="109"/>
      <c r="L615" s="108"/>
      <c r="M615" s="109"/>
      <c r="N615" s="109" t="e">
        <f t="shared" si="38"/>
        <v>#DIV/0!</v>
      </c>
      <c r="O615" s="109" t="e">
        <f t="shared" si="39"/>
        <v>#DIV/0!</v>
      </c>
      <c r="P615" s="110">
        <f t="shared" si="40"/>
        <v>0</v>
      </c>
    </row>
    <row r="616" spans="1:16" s="31" customFormat="1" ht="11.25" customHeight="1" x14ac:dyDescent="0.2">
      <c r="A616" s="113">
        <v>17</v>
      </c>
      <c r="B616" s="114" t="s">
        <v>902</v>
      </c>
      <c r="C616" s="121" t="s">
        <v>903</v>
      </c>
      <c r="D616" s="29" t="s">
        <v>871</v>
      </c>
      <c r="E616" s="29" t="s">
        <v>872</v>
      </c>
      <c r="F616" s="30"/>
      <c r="G616" s="114" t="s">
        <v>57</v>
      </c>
      <c r="H616" s="117" t="s">
        <v>858</v>
      </c>
      <c r="I616" s="118">
        <v>315</v>
      </c>
      <c r="J616" s="117" t="s">
        <v>859</v>
      </c>
      <c r="K616" s="118">
        <v>259</v>
      </c>
      <c r="L616" s="117" t="s">
        <v>860</v>
      </c>
      <c r="M616" s="118">
        <v>315</v>
      </c>
      <c r="N616" s="118">
        <f t="shared" si="38"/>
        <v>26.398653164297777</v>
      </c>
      <c r="O616" s="118">
        <f t="shared" si="39"/>
        <v>8.9084318889643797</v>
      </c>
      <c r="P616" s="119">
        <f t="shared" si="40"/>
        <v>296.33333333333331</v>
      </c>
    </row>
    <row r="617" spans="1:16" s="31" customFormat="1" ht="22.5" x14ac:dyDescent="0.2">
      <c r="A617" s="113"/>
      <c r="B617" s="114"/>
      <c r="C617" s="121"/>
      <c r="D617" s="32" t="s">
        <v>863</v>
      </c>
      <c r="E617" s="32" t="s">
        <v>895</v>
      </c>
      <c r="F617" s="33"/>
      <c r="G617" s="114"/>
      <c r="H617" s="117"/>
      <c r="I617" s="118"/>
      <c r="J617" s="117"/>
      <c r="K617" s="118"/>
      <c r="L617" s="117"/>
      <c r="M617" s="118"/>
      <c r="N617" s="118" t="e">
        <f t="shared" si="38"/>
        <v>#DIV/0!</v>
      </c>
      <c r="O617" s="118" t="e">
        <f t="shared" si="39"/>
        <v>#DIV/0!</v>
      </c>
      <c r="P617" s="119">
        <f t="shared" si="40"/>
        <v>0</v>
      </c>
    </row>
    <row r="618" spans="1:16" s="31" customFormat="1" ht="12.75" customHeight="1" x14ac:dyDescent="0.2">
      <c r="A618" s="113"/>
      <c r="B618" s="114"/>
      <c r="C618" s="121"/>
      <c r="D618" s="32" t="s">
        <v>514</v>
      </c>
      <c r="E618" s="32" t="s">
        <v>833</v>
      </c>
      <c r="F618" s="33"/>
      <c r="G618" s="114"/>
      <c r="H618" s="117"/>
      <c r="I618" s="118"/>
      <c r="J618" s="117"/>
      <c r="K618" s="118"/>
      <c r="L618" s="117"/>
      <c r="M618" s="118"/>
      <c r="N618" s="118" t="e">
        <f t="shared" si="38"/>
        <v>#DIV/0!</v>
      </c>
      <c r="O618" s="118" t="e">
        <f t="shared" si="39"/>
        <v>#DIV/0!</v>
      </c>
      <c r="P618" s="119">
        <f t="shared" si="40"/>
        <v>0</v>
      </c>
    </row>
    <row r="619" spans="1:16" s="31" customFormat="1" ht="13.5" customHeight="1" x14ac:dyDescent="0.2">
      <c r="A619" s="113"/>
      <c r="B619" s="114"/>
      <c r="C619" s="121"/>
      <c r="D619" s="54" t="s">
        <v>508</v>
      </c>
      <c r="E619" s="54" t="s">
        <v>904</v>
      </c>
      <c r="F619" s="59" t="s">
        <v>800</v>
      </c>
      <c r="G619" s="114"/>
      <c r="H619" s="117"/>
      <c r="I619" s="118"/>
      <c r="J619" s="117"/>
      <c r="K619" s="118"/>
      <c r="L619" s="117"/>
      <c r="M619" s="118"/>
      <c r="N619" s="118" t="e">
        <f t="shared" si="38"/>
        <v>#DIV/0!</v>
      </c>
      <c r="O619" s="118" t="e">
        <f t="shared" si="39"/>
        <v>#DIV/0!</v>
      </c>
      <c r="P619" s="119">
        <f t="shared" si="40"/>
        <v>0</v>
      </c>
    </row>
    <row r="620" spans="1:16" s="31" customFormat="1" ht="11.25" customHeight="1" x14ac:dyDescent="0.2">
      <c r="A620" s="105">
        <v>18</v>
      </c>
      <c r="B620" s="106" t="s">
        <v>905</v>
      </c>
      <c r="C620" s="120" t="s">
        <v>906</v>
      </c>
      <c r="D620" s="29" t="s">
        <v>514</v>
      </c>
      <c r="E620" s="29" t="s">
        <v>907</v>
      </c>
      <c r="F620" s="30"/>
      <c r="G620" s="106" t="s">
        <v>57</v>
      </c>
      <c r="H620" s="108" t="s">
        <v>858</v>
      </c>
      <c r="I620" s="109">
        <v>346</v>
      </c>
      <c r="J620" s="108" t="s">
        <v>859</v>
      </c>
      <c r="K620" s="109">
        <v>398</v>
      </c>
      <c r="L620" s="108" t="s">
        <v>860</v>
      </c>
      <c r="M620" s="109">
        <v>352</v>
      </c>
      <c r="N620" s="109">
        <f t="shared" si="38"/>
        <v>23.228335186912464</v>
      </c>
      <c r="O620" s="109">
        <f t="shared" si="39"/>
        <v>6.3581209453227556</v>
      </c>
      <c r="P620" s="110">
        <f t="shared" si="40"/>
        <v>365.33333333333331</v>
      </c>
    </row>
    <row r="621" spans="1:16" s="31" customFormat="1" ht="22.5" x14ac:dyDescent="0.2">
      <c r="A621" s="105"/>
      <c r="B621" s="106"/>
      <c r="C621" s="120"/>
      <c r="D621" s="32" t="s">
        <v>908</v>
      </c>
      <c r="E621" s="32" t="s">
        <v>112</v>
      </c>
      <c r="F621" s="33"/>
      <c r="G621" s="106"/>
      <c r="H621" s="108"/>
      <c r="I621" s="109"/>
      <c r="J621" s="108"/>
      <c r="K621" s="109"/>
      <c r="L621" s="108"/>
      <c r="M621" s="109"/>
      <c r="N621" s="109" t="e">
        <f t="shared" si="38"/>
        <v>#DIV/0!</v>
      </c>
      <c r="O621" s="109" t="e">
        <f t="shared" si="39"/>
        <v>#DIV/0!</v>
      </c>
      <c r="P621" s="110">
        <f t="shared" si="40"/>
        <v>0</v>
      </c>
    </row>
    <row r="622" spans="1:16" s="31" customFormat="1" ht="33.75" x14ac:dyDescent="0.2">
      <c r="A622" s="105"/>
      <c r="B622" s="106"/>
      <c r="C622" s="120"/>
      <c r="D622" s="32" t="s">
        <v>799</v>
      </c>
      <c r="E622" s="32" t="s">
        <v>69</v>
      </c>
      <c r="F622" s="33"/>
      <c r="G622" s="106"/>
      <c r="H622" s="108"/>
      <c r="I622" s="109"/>
      <c r="J622" s="108"/>
      <c r="K622" s="109"/>
      <c r="L622" s="108"/>
      <c r="M622" s="109"/>
      <c r="N622" s="109" t="e">
        <f t="shared" si="38"/>
        <v>#DIV/0!</v>
      </c>
      <c r="O622" s="109" t="e">
        <f t="shared" si="39"/>
        <v>#DIV/0!</v>
      </c>
      <c r="P622" s="110">
        <f t="shared" si="40"/>
        <v>0</v>
      </c>
    </row>
    <row r="623" spans="1:16" s="31" customFormat="1" ht="33.75" x14ac:dyDescent="0.2">
      <c r="A623" s="105"/>
      <c r="B623" s="106"/>
      <c r="C623" s="120"/>
      <c r="D623" s="32" t="s">
        <v>909</v>
      </c>
      <c r="E623" s="32" t="s">
        <v>69</v>
      </c>
      <c r="F623" s="33"/>
      <c r="G623" s="106"/>
      <c r="H623" s="108"/>
      <c r="I623" s="109"/>
      <c r="J623" s="108"/>
      <c r="K623" s="109"/>
      <c r="L623" s="108"/>
      <c r="M623" s="109"/>
      <c r="N623" s="109" t="e">
        <f t="shared" si="38"/>
        <v>#DIV/0!</v>
      </c>
      <c r="O623" s="109" t="e">
        <f t="shared" si="39"/>
        <v>#DIV/0!</v>
      </c>
      <c r="P623" s="110">
        <f t="shared" si="40"/>
        <v>0</v>
      </c>
    </row>
    <row r="624" spans="1:16" s="31" customFormat="1" ht="13.5" customHeight="1" x14ac:dyDescent="0.2">
      <c r="A624" s="105"/>
      <c r="B624" s="106"/>
      <c r="C624" s="120"/>
      <c r="D624" s="35" t="s">
        <v>508</v>
      </c>
      <c r="E624" s="35" t="s">
        <v>910</v>
      </c>
      <c r="F624" s="36" t="s">
        <v>800</v>
      </c>
      <c r="G624" s="106"/>
      <c r="H624" s="108"/>
      <c r="I624" s="109"/>
      <c r="J624" s="108"/>
      <c r="K624" s="109"/>
      <c r="L624" s="108"/>
      <c r="M624" s="109"/>
      <c r="N624" s="109" t="e">
        <f t="shared" si="38"/>
        <v>#DIV/0!</v>
      </c>
      <c r="O624" s="109" t="e">
        <f t="shared" si="39"/>
        <v>#DIV/0!</v>
      </c>
      <c r="P624" s="110">
        <f t="shared" si="40"/>
        <v>0</v>
      </c>
    </row>
    <row r="625" spans="1:16" s="31" customFormat="1" ht="11.25" customHeight="1" x14ac:dyDescent="0.2">
      <c r="A625" s="105">
        <v>19</v>
      </c>
      <c r="B625" s="106" t="s">
        <v>911</v>
      </c>
      <c r="C625" s="111" t="s">
        <v>912</v>
      </c>
      <c r="D625" s="29" t="s">
        <v>65</v>
      </c>
      <c r="E625" s="29" t="s">
        <v>913</v>
      </c>
      <c r="F625" s="30"/>
      <c r="G625" s="112" t="s">
        <v>57</v>
      </c>
      <c r="H625" s="108" t="s">
        <v>914</v>
      </c>
      <c r="I625" s="109">
        <v>990</v>
      </c>
      <c r="J625" s="108" t="s">
        <v>915</v>
      </c>
      <c r="K625" s="109">
        <v>702</v>
      </c>
      <c r="L625" s="108" t="s">
        <v>916</v>
      </c>
      <c r="M625" s="109">
        <v>890</v>
      </c>
      <c r="N625" s="109">
        <f t="shared" si="38"/>
        <v>119.39104749612603</v>
      </c>
      <c r="O625" s="109">
        <f t="shared" si="39"/>
        <v>13.871926510006899</v>
      </c>
      <c r="P625" s="110">
        <f t="shared" si="40"/>
        <v>860.66666666666663</v>
      </c>
    </row>
    <row r="626" spans="1:16" s="31" customFormat="1" ht="12.75" customHeight="1" x14ac:dyDescent="0.2">
      <c r="A626" s="105"/>
      <c r="B626" s="106"/>
      <c r="C626" s="111"/>
      <c r="D626" s="32" t="s">
        <v>917</v>
      </c>
      <c r="E626" s="32" t="s">
        <v>918</v>
      </c>
      <c r="F626" s="33" t="s">
        <v>919</v>
      </c>
      <c r="G626" s="112"/>
      <c r="H626" s="108"/>
      <c r="I626" s="109"/>
      <c r="J626" s="108"/>
      <c r="K626" s="109"/>
      <c r="L626" s="108"/>
      <c r="M626" s="109"/>
      <c r="N626" s="109" t="e">
        <f t="shared" si="38"/>
        <v>#DIV/0!</v>
      </c>
      <c r="O626" s="109" t="e">
        <f t="shared" si="39"/>
        <v>#DIV/0!</v>
      </c>
      <c r="P626" s="110">
        <f t="shared" si="40"/>
        <v>0</v>
      </c>
    </row>
    <row r="627" spans="1:16" s="31" customFormat="1" ht="12.75" customHeight="1" x14ac:dyDescent="0.2">
      <c r="A627" s="105"/>
      <c r="B627" s="106"/>
      <c r="C627" s="111"/>
      <c r="D627" s="32" t="s">
        <v>514</v>
      </c>
      <c r="E627" s="32" t="s">
        <v>920</v>
      </c>
      <c r="F627" s="33"/>
      <c r="G627" s="112"/>
      <c r="H627" s="108"/>
      <c r="I627" s="109"/>
      <c r="J627" s="108"/>
      <c r="K627" s="109"/>
      <c r="L627" s="108"/>
      <c r="M627" s="109"/>
      <c r="N627" s="109" t="e">
        <f t="shared" si="38"/>
        <v>#DIV/0!</v>
      </c>
      <c r="O627" s="109" t="e">
        <f t="shared" si="39"/>
        <v>#DIV/0!</v>
      </c>
      <c r="P627" s="110">
        <f t="shared" si="40"/>
        <v>0</v>
      </c>
    </row>
    <row r="628" spans="1:16" s="31" customFormat="1" ht="12.75" customHeight="1" x14ac:dyDescent="0.2">
      <c r="A628" s="105"/>
      <c r="B628" s="106"/>
      <c r="C628" s="111"/>
      <c r="D628" s="32" t="s">
        <v>921</v>
      </c>
      <c r="E628" s="32" t="s">
        <v>715</v>
      </c>
      <c r="F628" s="33" t="s">
        <v>818</v>
      </c>
      <c r="G628" s="112"/>
      <c r="H628" s="108"/>
      <c r="I628" s="109"/>
      <c r="J628" s="108"/>
      <c r="K628" s="109"/>
      <c r="L628" s="108"/>
      <c r="M628" s="109"/>
      <c r="N628" s="109" t="e">
        <f t="shared" si="38"/>
        <v>#DIV/0!</v>
      </c>
      <c r="O628" s="109" t="e">
        <f t="shared" si="39"/>
        <v>#DIV/0!</v>
      </c>
      <c r="P628" s="110">
        <f t="shared" si="40"/>
        <v>0</v>
      </c>
    </row>
    <row r="629" spans="1:16" s="31" customFormat="1" ht="13.5" customHeight="1" x14ac:dyDescent="0.2">
      <c r="A629" s="105"/>
      <c r="B629" s="106"/>
      <c r="C629" s="111"/>
      <c r="D629" s="35" t="s">
        <v>391</v>
      </c>
      <c r="E629" s="35" t="s">
        <v>546</v>
      </c>
      <c r="F629" s="36"/>
      <c r="G629" s="112"/>
      <c r="H629" s="108"/>
      <c r="I629" s="109"/>
      <c r="J629" s="108"/>
      <c r="K629" s="109"/>
      <c r="L629" s="108"/>
      <c r="M629" s="109"/>
      <c r="N629" s="109" t="e">
        <f t="shared" si="38"/>
        <v>#DIV/0!</v>
      </c>
      <c r="O629" s="109" t="e">
        <f t="shared" si="39"/>
        <v>#DIV/0!</v>
      </c>
      <c r="P629" s="110">
        <f t="shared" si="40"/>
        <v>0</v>
      </c>
    </row>
    <row r="630" spans="1:16" s="31" customFormat="1" ht="22.5" customHeight="1" x14ac:dyDescent="0.2">
      <c r="A630" s="113">
        <v>20</v>
      </c>
      <c r="B630" s="114" t="s">
        <v>922</v>
      </c>
      <c r="C630" s="115" t="s">
        <v>923</v>
      </c>
      <c r="D630" s="29" t="s">
        <v>924</v>
      </c>
      <c r="E630" s="29" t="s">
        <v>925</v>
      </c>
      <c r="F630" s="30"/>
      <c r="G630" s="116" t="s">
        <v>926</v>
      </c>
      <c r="H630" s="117" t="s">
        <v>914</v>
      </c>
      <c r="I630" s="118">
        <v>120</v>
      </c>
      <c r="J630" s="117" t="s">
        <v>915</v>
      </c>
      <c r="K630" s="118">
        <v>147</v>
      </c>
      <c r="L630" s="117" t="s">
        <v>916</v>
      </c>
      <c r="M630" s="118">
        <v>130</v>
      </c>
      <c r="N630" s="118">
        <f t="shared" ref="N630:N661" si="41">_xlfn.STDEV.P(I630,K630,M630)</f>
        <v>11.14550233153366</v>
      </c>
      <c r="O630" s="118">
        <f t="shared" ref="O630:O661" si="42">N630/P630*100</f>
        <v>8.4222939532999952</v>
      </c>
      <c r="P630" s="119">
        <f t="shared" ref="P630:P661" si="43">(I630+K630+M630)/3</f>
        <v>132.33333333333334</v>
      </c>
    </row>
    <row r="631" spans="1:16" s="31" customFormat="1" ht="56.25" x14ac:dyDescent="0.2">
      <c r="A631" s="113"/>
      <c r="B631" s="114"/>
      <c r="C631" s="115"/>
      <c r="D631" s="32" t="s">
        <v>927</v>
      </c>
      <c r="E631" s="32" t="s">
        <v>928</v>
      </c>
      <c r="F631" s="33"/>
      <c r="G631" s="116"/>
      <c r="H631" s="117"/>
      <c r="I631" s="118"/>
      <c r="J631" s="117"/>
      <c r="K631" s="118"/>
      <c r="L631" s="117"/>
      <c r="M631" s="118"/>
      <c r="N631" s="118" t="e">
        <f t="shared" si="41"/>
        <v>#DIV/0!</v>
      </c>
      <c r="O631" s="118" t="e">
        <f t="shared" si="42"/>
        <v>#DIV/0!</v>
      </c>
      <c r="P631" s="119">
        <f t="shared" si="43"/>
        <v>0</v>
      </c>
    </row>
    <row r="632" spans="1:16" s="31" customFormat="1" ht="22.5" x14ac:dyDescent="0.2">
      <c r="A632" s="113"/>
      <c r="B632" s="114"/>
      <c r="C632" s="115"/>
      <c r="D632" s="32" t="s">
        <v>929</v>
      </c>
      <c r="E632" s="32" t="s">
        <v>930</v>
      </c>
      <c r="F632" s="33"/>
      <c r="G632" s="116"/>
      <c r="H632" s="117"/>
      <c r="I632" s="118"/>
      <c r="J632" s="117"/>
      <c r="K632" s="118"/>
      <c r="L632" s="117"/>
      <c r="M632" s="118"/>
      <c r="N632" s="118" t="e">
        <f t="shared" si="41"/>
        <v>#DIV/0!</v>
      </c>
      <c r="O632" s="118" t="e">
        <f t="shared" si="42"/>
        <v>#DIV/0!</v>
      </c>
      <c r="P632" s="119">
        <f t="shared" si="43"/>
        <v>0</v>
      </c>
    </row>
    <row r="633" spans="1:16" s="31" customFormat="1" ht="22.5" x14ac:dyDescent="0.2">
      <c r="A633" s="113"/>
      <c r="B633" s="114"/>
      <c r="C633" s="115"/>
      <c r="D633" s="32" t="s">
        <v>931</v>
      </c>
      <c r="E633" s="32" t="s">
        <v>932</v>
      </c>
      <c r="F633" s="33"/>
      <c r="G633" s="116"/>
      <c r="H633" s="117"/>
      <c r="I633" s="118"/>
      <c r="J633" s="117"/>
      <c r="K633" s="118"/>
      <c r="L633" s="117"/>
      <c r="M633" s="118"/>
      <c r="N633" s="118" t="e">
        <f t="shared" si="41"/>
        <v>#DIV/0!</v>
      </c>
      <c r="O633" s="118" t="e">
        <f t="shared" si="42"/>
        <v>#DIV/0!</v>
      </c>
      <c r="P633" s="119">
        <f t="shared" si="43"/>
        <v>0</v>
      </c>
    </row>
    <row r="634" spans="1:16" s="31" customFormat="1" ht="11.25" customHeight="1" x14ac:dyDescent="0.2">
      <c r="A634" s="113"/>
      <c r="B634" s="114"/>
      <c r="C634" s="115"/>
      <c r="D634" s="32" t="s">
        <v>933</v>
      </c>
      <c r="E634" s="32" t="s">
        <v>934</v>
      </c>
      <c r="F634" s="33"/>
      <c r="G634" s="116"/>
      <c r="H634" s="117"/>
      <c r="I634" s="118"/>
      <c r="J634" s="117"/>
      <c r="K634" s="118"/>
      <c r="L634" s="117"/>
      <c r="M634" s="118"/>
      <c r="N634" s="118" t="e">
        <f t="shared" si="41"/>
        <v>#DIV/0!</v>
      </c>
      <c r="O634" s="118" t="e">
        <f t="shared" si="42"/>
        <v>#DIV/0!</v>
      </c>
      <c r="P634" s="119">
        <f t="shared" si="43"/>
        <v>0</v>
      </c>
    </row>
    <row r="635" spans="1:16" s="31" customFormat="1" ht="17.25" customHeight="1" x14ac:dyDescent="0.2">
      <c r="A635" s="113"/>
      <c r="B635" s="114"/>
      <c r="C635" s="115"/>
      <c r="D635" s="32" t="s">
        <v>935</v>
      </c>
      <c r="E635" s="32" t="s">
        <v>936</v>
      </c>
      <c r="F635" s="33"/>
      <c r="G635" s="116"/>
      <c r="H635" s="117"/>
      <c r="I635" s="118"/>
      <c r="J635" s="117"/>
      <c r="K635" s="118"/>
      <c r="L635" s="117"/>
      <c r="M635" s="118"/>
      <c r="N635" s="118" t="e">
        <f t="shared" si="41"/>
        <v>#DIV/0!</v>
      </c>
      <c r="O635" s="118" t="e">
        <f t="shared" si="42"/>
        <v>#DIV/0!</v>
      </c>
      <c r="P635" s="119">
        <f t="shared" si="43"/>
        <v>0</v>
      </c>
    </row>
    <row r="636" spans="1:16" s="31" customFormat="1" ht="12" customHeight="1" x14ac:dyDescent="0.2">
      <c r="A636" s="113"/>
      <c r="B636" s="114"/>
      <c r="C636" s="115"/>
      <c r="D636" s="54" t="s">
        <v>937</v>
      </c>
      <c r="E636" s="54" t="s">
        <v>938</v>
      </c>
      <c r="F636" s="59"/>
      <c r="G636" s="116"/>
      <c r="H636" s="117"/>
      <c r="I636" s="118"/>
      <c r="J636" s="117"/>
      <c r="K636" s="118"/>
      <c r="L636" s="117"/>
      <c r="M636" s="118"/>
      <c r="N636" s="118" t="e">
        <f t="shared" si="41"/>
        <v>#DIV/0!</v>
      </c>
      <c r="O636" s="118" t="e">
        <f t="shared" si="42"/>
        <v>#DIV/0!</v>
      </c>
      <c r="P636" s="119">
        <f t="shared" si="43"/>
        <v>0</v>
      </c>
    </row>
    <row r="637" spans="1:16" s="31" customFormat="1" ht="22.5" customHeight="1" x14ac:dyDescent="0.2">
      <c r="A637" s="105">
        <v>21</v>
      </c>
      <c r="B637" s="106" t="s">
        <v>922</v>
      </c>
      <c r="C637" s="111" t="s">
        <v>939</v>
      </c>
      <c r="D637" s="29" t="s">
        <v>931</v>
      </c>
      <c r="E637" s="29" t="s">
        <v>940</v>
      </c>
      <c r="F637" s="30"/>
      <c r="G637" s="112" t="s">
        <v>926</v>
      </c>
      <c r="H637" s="108" t="s">
        <v>914</v>
      </c>
      <c r="I637" s="109">
        <v>83</v>
      </c>
      <c r="J637" s="108" t="s">
        <v>915</v>
      </c>
      <c r="K637" s="109">
        <v>113</v>
      </c>
      <c r="L637" s="108" t="s">
        <v>916</v>
      </c>
      <c r="M637" s="109">
        <v>94</v>
      </c>
      <c r="N637" s="109">
        <f t="shared" si="41"/>
        <v>12.39175353029407</v>
      </c>
      <c r="O637" s="109">
        <f t="shared" si="42"/>
        <v>12.819055376166277</v>
      </c>
      <c r="P637" s="110">
        <f t="shared" si="43"/>
        <v>96.666666666666671</v>
      </c>
    </row>
    <row r="638" spans="1:16" s="31" customFormat="1" ht="56.25" x14ac:dyDescent="0.2">
      <c r="A638" s="105"/>
      <c r="B638" s="106"/>
      <c r="C638" s="111"/>
      <c r="D638" s="32" t="s">
        <v>927</v>
      </c>
      <c r="E638" s="32" t="s">
        <v>941</v>
      </c>
      <c r="F638" s="33"/>
      <c r="G638" s="112"/>
      <c r="H638" s="108"/>
      <c r="I638" s="109"/>
      <c r="J638" s="108"/>
      <c r="K638" s="109"/>
      <c r="L638" s="108"/>
      <c r="M638" s="109"/>
      <c r="N638" s="109" t="e">
        <f t="shared" si="41"/>
        <v>#DIV/0!</v>
      </c>
      <c r="O638" s="109" t="e">
        <f t="shared" si="42"/>
        <v>#DIV/0!</v>
      </c>
      <c r="P638" s="110">
        <f t="shared" si="43"/>
        <v>0</v>
      </c>
    </row>
    <row r="639" spans="1:16" s="31" customFormat="1" ht="22.5" x14ac:dyDescent="0.2">
      <c r="A639" s="105"/>
      <c r="B639" s="106"/>
      <c r="C639" s="111"/>
      <c r="D639" s="32" t="s">
        <v>924</v>
      </c>
      <c r="E639" s="32" t="s">
        <v>925</v>
      </c>
      <c r="F639" s="33"/>
      <c r="G639" s="112"/>
      <c r="H639" s="108"/>
      <c r="I639" s="109"/>
      <c r="J639" s="108"/>
      <c r="K639" s="109"/>
      <c r="L639" s="108"/>
      <c r="M639" s="109"/>
      <c r="N639" s="109" t="e">
        <f t="shared" si="41"/>
        <v>#DIV/0!</v>
      </c>
      <c r="O639" s="109" t="e">
        <f t="shared" si="42"/>
        <v>#DIV/0!</v>
      </c>
      <c r="P639" s="110">
        <f t="shared" si="43"/>
        <v>0</v>
      </c>
    </row>
    <row r="640" spans="1:16" s="31" customFormat="1" ht="12.75" customHeight="1" x14ac:dyDescent="0.2">
      <c r="A640" s="105"/>
      <c r="B640" s="106"/>
      <c r="C640" s="111"/>
      <c r="D640" s="88" t="s">
        <v>933</v>
      </c>
      <c r="E640" s="32" t="s">
        <v>942</v>
      </c>
      <c r="F640" s="33"/>
      <c r="G640" s="112"/>
      <c r="H640" s="108"/>
      <c r="I640" s="109"/>
      <c r="J640" s="108"/>
      <c r="K640" s="109"/>
      <c r="L640" s="108"/>
      <c r="M640" s="109"/>
      <c r="N640" s="109" t="e">
        <f t="shared" si="41"/>
        <v>#DIV/0!</v>
      </c>
      <c r="O640" s="109" t="e">
        <f t="shared" si="42"/>
        <v>#DIV/0!</v>
      </c>
      <c r="P640" s="110">
        <f t="shared" si="43"/>
        <v>0</v>
      </c>
    </row>
    <row r="641" spans="1:16" s="31" customFormat="1" ht="22.5" x14ac:dyDescent="0.2">
      <c r="A641" s="105"/>
      <c r="B641" s="106"/>
      <c r="C641" s="111"/>
      <c r="D641" s="35" t="s">
        <v>929</v>
      </c>
      <c r="E641" s="35" t="s">
        <v>943</v>
      </c>
      <c r="F641" s="36"/>
      <c r="G641" s="112"/>
      <c r="H641" s="108"/>
      <c r="I641" s="109"/>
      <c r="J641" s="108"/>
      <c r="K641" s="109"/>
      <c r="L641" s="108"/>
      <c r="M641" s="109"/>
      <c r="N641" s="109" t="e">
        <f t="shared" si="41"/>
        <v>#DIV/0!</v>
      </c>
      <c r="O641" s="109" t="e">
        <f t="shared" si="42"/>
        <v>#DIV/0!</v>
      </c>
      <c r="P641" s="110">
        <f t="shared" si="43"/>
        <v>0</v>
      </c>
    </row>
    <row r="642" spans="1:16" s="31" customFormat="1" ht="22.5" customHeight="1" x14ac:dyDescent="0.2">
      <c r="A642" s="105">
        <v>22</v>
      </c>
      <c r="B642" s="106" t="s">
        <v>944</v>
      </c>
      <c r="C642" s="111" t="s">
        <v>945</v>
      </c>
      <c r="D642" s="29" t="s">
        <v>578</v>
      </c>
      <c r="E642" s="29" t="s">
        <v>946</v>
      </c>
      <c r="F642" s="30"/>
      <c r="G642" s="112" t="s">
        <v>57</v>
      </c>
      <c r="H642" s="108" t="s">
        <v>914</v>
      </c>
      <c r="I642" s="109">
        <v>53</v>
      </c>
      <c r="J642" s="108" t="s">
        <v>915</v>
      </c>
      <c r="K642" s="109">
        <v>65.900000000000006</v>
      </c>
      <c r="L642" s="108" t="s">
        <v>916</v>
      </c>
      <c r="M642" s="109">
        <v>58</v>
      </c>
      <c r="N642" s="109">
        <f t="shared" si="41"/>
        <v>5.3105764491458221</v>
      </c>
      <c r="O642" s="109">
        <f t="shared" si="42"/>
        <v>9.0060652048826828</v>
      </c>
      <c r="P642" s="110">
        <f t="shared" si="43"/>
        <v>58.966666666666669</v>
      </c>
    </row>
    <row r="643" spans="1:16" s="31" customFormat="1" ht="12.75" customHeight="1" x14ac:dyDescent="0.2">
      <c r="A643" s="105"/>
      <c r="B643" s="106"/>
      <c r="C643" s="111"/>
      <c r="D643" s="32" t="s">
        <v>947</v>
      </c>
      <c r="E643" s="32" t="s">
        <v>948</v>
      </c>
      <c r="F643" s="33"/>
      <c r="G643" s="112"/>
      <c r="H643" s="108"/>
      <c r="I643" s="109"/>
      <c r="J643" s="108"/>
      <c r="K643" s="109"/>
      <c r="L643" s="108"/>
      <c r="M643" s="109"/>
      <c r="N643" s="109" t="e">
        <f t="shared" si="41"/>
        <v>#DIV/0!</v>
      </c>
      <c r="O643" s="109" t="e">
        <f t="shared" si="42"/>
        <v>#DIV/0!</v>
      </c>
      <c r="P643" s="110">
        <f t="shared" si="43"/>
        <v>0</v>
      </c>
    </row>
    <row r="644" spans="1:16" s="31" customFormat="1" ht="12.75" customHeight="1" x14ac:dyDescent="0.2">
      <c r="A644" s="105"/>
      <c r="B644" s="106"/>
      <c r="C644" s="111"/>
      <c r="D644" s="32" t="s">
        <v>61</v>
      </c>
      <c r="E644" s="32" t="s">
        <v>329</v>
      </c>
      <c r="F644" s="33" t="s">
        <v>777</v>
      </c>
      <c r="G644" s="112"/>
      <c r="H644" s="108"/>
      <c r="I644" s="109"/>
      <c r="J644" s="108"/>
      <c r="K644" s="109"/>
      <c r="L644" s="108"/>
      <c r="M644" s="109"/>
      <c r="N644" s="109" t="e">
        <f t="shared" si="41"/>
        <v>#DIV/0!</v>
      </c>
      <c r="O644" s="109" t="e">
        <f t="shared" si="42"/>
        <v>#DIV/0!</v>
      </c>
      <c r="P644" s="110">
        <f t="shared" si="43"/>
        <v>0</v>
      </c>
    </row>
    <row r="645" spans="1:16" s="31" customFormat="1" ht="13.5" customHeight="1" x14ac:dyDescent="0.2">
      <c r="A645" s="105"/>
      <c r="B645" s="106"/>
      <c r="C645" s="111"/>
      <c r="D645" s="35" t="s">
        <v>76</v>
      </c>
      <c r="E645" s="35" t="s">
        <v>329</v>
      </c>
      <c r="F645" s="36" t="s">
        <v>777</v>
      </c>
      <c r="G645" s="112"/>
      <c r="H645" s="108"/>
      <c r="I645" s="109"/>
      <c r="J645" s="108"/>
      <c r="K645" s="109"/>
      <c r="L645" s="108"/>
      <c r="M645" s="109"/>
      <c r="N645" s="109" t="e">
        <f t="shared" si="41"/>
        <v>#DIV/0!</v>
      </c>
      <c r="O645" s="109" t="e">
        <f t="shared" si="42"/>
        <v>#DIV/0!</v>
      </c>
      <c r="P645" s="110">
        <f t="shared" si="43"/>
        <v>0</v>
      </c>
    </row>
    <row r="646" spans="1:16" s="31" customFormat="1" ht="11.25" customHeight="1" x14ac:dyDescent="0.2">
      <c r="A646" s="105">
        <v>23</v>
      </c>
      <c r="B646" s="106" t="s">
        <v>944</v>
      </c>
      <c r="C646" s="111" t="s">
        <v>949</v>
      </c>
      <c r="D646" s="29" t="s">
        <v>467</v>
      </c>
      <c r="E646" s="29" t="s">
        <v>950</v>
      </c>
      <c r="F646" s="30"/>
      <c r="G646" s="112" t="s">
        <v>57</v>
      </c>
      <c r="H646" s="108" t="s">
        <v>914</v>
      </c>
      <c r="I646" s="109">
        <v>180</v>
      </c>
      <c r="J646" s="108" t="s">
        <v>915</v>
      </c>
      <c r="K646" s="109">
        <v>149</v>
      </c>
      <c r="L646" s="108" t="s">
        <v>916</v>
      </c>
      <c r="M646" s="109">
        <v>171</v>
      </c>
      <c r="N646" s="109">
        <f t="shared" si="41"/>
        <v>13.021349989749741</v>
      </c>
      <c r="O646" s="109">
        <f t="shared" si="42"/>
        <v>7.8128099938498448</v>
      </c>
      <c r="P646" s="110">
        <f t="shared" si="43"/>
        <v>166.66666666666666</v>
      </c>
    </row>
    <row r="647" spans="1:16" s="31" customFormat="1" ht="12.75" customHeight="1" x14ac:dyDescent="0.2">
      <c r="A647" s="105"/>
      <c r="B647" s="106"/>
      <c r="C647" s="111"/>
      <c r="D647" s="32" t="s">
        <v>947</v>
      </c>
      <c r="E647" s="32" t="s">
        <v>951</v>
      </c>
      <c r="F647" s="33"/>
      <c r="G647" s="112"/>
      <c r="H647" s="108"/>
      <c r="I647" s="109"/>
      <c r="J647" s="108"/>
      <c r="K647" s="109"/>
      <c r="L647" s="108"/>
      <c r="M647" s="109"/>
      <c r="N647" s="109" t="e">
        <f t="shared" si="41"/>
        <v>#DIV/0!</v>
      </c>
      <c r="O647" s="109" t="e">
        <f t="shared" si="42"/>
        <v>#DIV/0!</v>
      </c>
      <c r="P647" s="110">
        <f t="shared" si="43"/>
        <v>0</v>
      </c>
    </row>
    <row r="648" spans="1:16" s="31" customFormat="1" ht="12.75" customHeight="1" x14ac:dyDescent="0.2">
      <c r="A648" s="105"/>
      <c r="B648" s="106"/>
      <c r="C648" s="111"/>
      <c r="D648" s="32" t="s">
        <v>61</v>
      </c>
      <c r="E648" s="32" t="s">
        <v>127</v>
      </c>
      <c r="F648" s="33" t="s">
        <v>777</v>
      </c>
      <c r="G648" s="112"/>
      <c r="H648" s="108"/>
      <c r="I648" s="109"/>
      <c r="J648" s="108"/>
      <c r="K648" s="109"/>
      <c r="L648" s="108"/>
      <c r="M648" s="109"/>
      <c r="N648" s="109" t="e">
        <f t="shared" si="41"/>
        <v>#DIV/0!</v>
      </c>
      <c r="O648" s="109" t="e">
        <f t="shared" si="42"/>
        <v>#DIV/0!</v>
      </c>
      <c r="P648" s="110">
        <f t="shared" si="43"/>
        <v>0</v>
      </c>
    </row>
    <row r="649" spans="1:16" s="31" customFormat="1" ht="13.5" customHeight="1" x14ac:dyDescent="0.2">
      <c r="A649" s="105"/>
      <c r="B649" s="106"/>
      <c r="C649" s="111"/>
      <c r="D649" s="35" t="s">
        <v>76</v>
      </c>
      <c r="E649" s="35" t="s">
        <v>283</v>
      </c>
      <c r="F649" s="36" t="s">
        <v>777</v>
      </c>
      <c r="G649" s="112"/>
      <c r="H649" s="108"/>
      <c r="I649" s="109"/>
      <c r="J649" s="108"/>
      <c r="K649" s="109"/>
      <c r="L649" s="108"/>
      <c r="M649" s="109"/>
      <c r="N649" s="109" t="e">
        <f t="shared" si="41"/>
        <v>#DIV/0!</v>
      </c>
      <c r="O649" s="109" t="e">
        <f t="shared" si="42"/>
        <v>#DIV/0!</v>
      </c>
      <c r="P649" s="110">
        <f t="shared" si="43"/>
        <v>0</v>
      </c>
    </row>
    <row r="650" spans="1:16" s="31" customFormat="1" ht="22.5" customHeight="1" x14ac:dyDescent="0.2">
      <c r="A650" s="105">
        <v>24</v>
      </c>
      <c r="B650" s="106" t="s">
        <v>944</v>
      </c>
      <c r="C650" s="111" t="s">
        <v>949</v>
      </c>
      <c r="D650" s="29" t="s">
        <v>467</v>
      </c>
      <c r="E650" s="29" t="s">
        <v>946</v>
      </c>
      <c r="F650" s="30"/>
      <c r="G650" s="112" t="s">
        <v>57</v>
      </c>
      <c r="H650" s="108" t="s">
        <v>914</v>
      </c>
      <c r="I650" s="109">
        <v>70</v>
      </c>
      <c r="J650" s="108" t="s">
        <v>915</v>
      </c>
      <c r="K650" s="109">
        <v>92.3</v>
      </c>
      <c r="L650" s="108" t="s">
        <v>916</v>
      </c>
      <c r="M650" s="109">
        <v>87</v>
      </c>
      <c r="N650" s="109">
        <f t="shared" si="41"/>
        <v>9.5124479849650889</v>
      </c>
      <c r="O650" s="109">
        <f t="shared" si="42"/>
        <v>11.446989151582537</v>
      </c>
      <c r="P650" s="110">
        <f t="shared" si="43"/>
        <v>83.100000000000009</v>
      </c>
    </row>
    <row r="651" spans="1:16" s="31" customFormat="1" ht="12.75" customHeight="1" x14ac:dyDescent="0.2">
      <c r="A651" s="105"/>
      <c r="B651" s="106"/>
      <c r="C651" s="111"/>
      <c r="D651" s="32" t="s">
        <v>947</v>
      </c>
      <c r="E651" s="32" t="s">
        <v>951</v>
      </c>
      <c r="F651" s="33"/>
      <c r="G651" s="112"/>
      <c r="H651" s="108"/>
      <c r="I651" s="109"/>
      <c r="J651" s="108"/>
      <c r="K651" s="109"/>
      <c r="L651" s="108"/>
      <c r="M651" s="109"/>
      <c r="N651" s="109" t="e">
        <f t="shared" si="41"/>
        <v>#DIV/0!</v>
      </c>
      <c r="O651" s="109" t="e">
        <f t="shared" si="42"/>
        <v>#DIV/0!</v>
      </c>
      <c r="P651" s="110">
        <f t="shared" si="43"/>
        <v>0</v>
      </c>
    </row>
    <row r="652" spans="1:16" s="31" customFormat="1" ht="12.75" customHeight="1" x14ac:dyDescent="0.2">
      <c r="A652" s="105"/>
      <c r="B652" s="106"/>
      <c r="C652" s="111"/>
      <c r="D652" s="32" t="s">
        <v>61</v>
      </c>
      <c r="E652" s="32" t="s">
        <v>952</v>
      </c>
      <c r="F652" s="33" t="s">
        <v>777</v>
      </c>
      <c r="G652" s="112"/>
      <c r="H652" s="108"/>
      <c r="I652" s="109"/>
      <c r="J652" s="108"/>
      <c r="K652" s="109"/>
      <c r="L652" s="108"/>
      <c r="M652" s="109"/>
      <c r="N652" s="109" t="e">
        <f t="shared" si="41"/>
        <v>#DIV/0!</v>
      </c>
      <c r="O652" s="109" t="e">
        <f t="shared" si="42"/>
        <v>#DIV/0!</v>
      </c>
      <c r="P652" s="110">
        <f t="shared" si="43"/>
        <v>0</v>
      </c>
    </row>
    <row r="653" spans="1:16" s="31" customFormat="1" ht="13.5" customHeight="1" x14ac:dyDescent="0.2">
      <c r="A653" s="105"/>
      <c r="B653" s="106"/>
      <c r="C653" s="111"/>
      <c r="D653" s="35" t="s">
        <v>953</v>
      </c>
      <c r="E653" s="35" t="s">
        <v>952</v>
      </c>
      <c r="F653" s="36" t="s">
        <v>777</v>
      </c>
      <c r="G653" s="112"/>
      <c r="H653" s="108"/>
      <c r="I653" s="109"/>
      <c r="J653" s="108"/>
      <c r="K653" s="109"/>
      <c r="L653" s="108"/>
      <c r="M653" s="109"/>
      <c r="N653" s="109" t="e">
        <f t="shared" si="41"/>
        <v>#DIV/0!</v>
      </c>
      <c r="O653" s="109" t="e">
        <f t="shared" si="42"/>
        <v>#DIV/0!</v>
      </c>
      <c r="P653" s="110">
        <f t="shared" si="43"/>
        <v>0</v>
      </c>
    </row>
    <row r="654" spans="1:16" s="31" customFormat="1" ht="45" customHeight="1" x14ac:dyDescent="0.2">
      <c r="A654" s="105">
        <v>25</v>
      </c>
      <c r="B654" s="106" t="s">
        <v>954</v>
      </c>
      <c r="C654" s="111" t="s">
        <v>955</v>
      </c>
      <c r="D654" s="29" t="s">
        <v>956</v>
      </c>
      <c r="E654" s="29" t="s">
        <v>957</v>
      </c>
      <c r="F654" s="30"/>
      <c r="G654" s="112" t="s">
        <v>362</v>
      </c>
      <c r="H654" s="108" t="s">
        <v>914</v>
      </c>
      <c r="I654" s="109">
        <v>53</v>
      </c>
      <c r="J654" s="108" t="s">
        <v>915</v>
      </c>
      <c r="K654" s="109">
        <v>46</v>
      </c>
      <c r="L654" s="108" t="s">
        <v>916</v>
      </c>
      <c r="M654" s="109">
        <v>48</v>
      </c>
      <c r="N654" s="109">
        <f t="shared" si="41"/>
        <v>2.9439202887759488</v>
      </c>
      <c r="O654" s="109">
        <f t="shared" si="42"/>
        <v>6.0080005893386712</v>
      </c>
      <c r="P654" s="110">
        <f t="shared" si="43"/>
        <v>49</v>
      </c>
    </row>
    <row r="655" spans="1:16" s="31" customFormat="1" ht="12.75" customHeight="1" x14ac:dyDescent="0.2">
      <c r="A655" s="105"/>
      <c r="B655" s="106"/>
      <c r="C655" s="111"/>
      <c r="D655" s="32" t="s">
        <v>958</v>
      </c>
      <c r="E655" s="32" t="s">
        <v>959</v>
      </c>
      <c r="F655" s="33"/>
      <c r="G655" s="112"/>
      <c r="H655" s="108"/>
      <c r="I655" s="109"/>
      <c r="J655" s="108"/>
      <c r="K655" s="109"/>
      <c r="L655" s="108"/>
      <c r="M655" s="109"/>
      <c r="N655" s="109" t="e">
        <f t="shared" si="41"/>
        <v>#DIV/0!</v>
      </c>
      <c r="O655" s="109" t="e">
        <f t="shared" si="42"/>
        <v>#DIV/0!</v>
      </c>
      <c r="P655" s="110">
        <f t="shared" si="43"/>
        <v>0</v>
      </c>
    </row>
    <row r="656" spans="1:16" s="31" customFormat="1" ht="12.75" customHeight="1" x14ac:dyDescent="0.2">
      <c r="A656" s="105"/>
      <c r="B656" s="106"/>
      <c r="C656" s="111"/>
      <c r="D656" s="32" t="s">
        <v>448</v>
      </c>
      <c r="E656" s="32" t="s">
        <v>403</v>
      </c>
      <c r="F656" s="33" t="s">
        <v>24</v>
      </c>
      <c r="G656" s="112"/>
      <c r="H656" s="108"/>
      <c r="I656" s="109"/>
      <c r="J656" s="108"/>
      <c r="K656" s="109"/>
      <c r="L656" s="108"/>
      <c r="M656" s="109"/>
      <c r="N656" s="109" t="e">
        <f t="shared" si="41"/>
        <v>#DIV/0!</v>
      </c>
      <c r="O656" s="109" t="e">
        <f t="shared" si="42"/>
        <v>#DIV/0!</v>
      </c>
      <c r="P656" s="110">
        <f t="shared" si="43"/>
        <v>0</v>
      </c>
    </row>
    <row r="657" spans="1:16" s="31" customFormat="1" ht="12.75" customHeight="1" x14ac:dyDescent="0.2">
      <c r="A657" s="105"/>
      <c r="B657" s="106"/>
      <c r="C657" s="111"/>
      <c r="D657" s="32" t="s">
        <v>617</v>
      </c>
      <c r="E657" s="32" t="s">
        <v>960</v>
      </c>
      <c r="F657" s="33" t="s">
        <v>777</v>
      </c>
      <c r="G657" s="112"/>
      <c r="H657" s="108"/>
      <c r="I657" s="109"/>
      <c r="J657" s="108"/>
      <c r="K657" s="109"/>
      <c r="L657" s="108"/>
      <c r="M657" s="109"/>
      <c r="N657" s="109" t="e">
        <f t="shared" si="41"/>
        <v>#DIV/0!</v>
      </c>
      <c r="O657" s="109" t="e">
        <f t="shared" si="42"/>
        <v>#DIV/0!</v>
      </c>
      <c r="P657" s="110">
        <f t="shared" si="43"/>
        <v>0</v>
      </c>
    </row>
    <row r="658" spans="1:16" s="31" customFormat="1" ht="12.75" customHeight="1" x14ac:dyDescent="0.2">
      <c r="A658" s="105"/>
      <c r="B658" s="106"/>
      <c r="C658" s="111"/>
      <c r="D658" s="32" t="s">
        <v>76</v>
      </c>
      <c r="E658" s="32" t="s">
        <v>961</v>
      </c>
      <c r="F658" s="33" t="s">
        <v>777</v>
      </c>
      <c r="G658" s="112"/>
      <c r="H658" s="108"/>
      <c r="I658" s="109"/>
      <c r="J658" s="108"/>
      <c r="K658" s="109"/>
      <c r="L658" s="108"/>
      <c r="M658" s="109"/>
      <c r="N658" s="109" t="e">
        <f t="shared" si="41"/>
        <v>#DIV/0!</v>
      </c>
      <c r="O658" s="109" t="e">
        <f t="shared" si="42"/>
        <v>#DIV/0!</v>
      </c>
      <c r="P658" s="110">
        <f t="shared" si="43"/>
        <v>0</v>
      </c>
    </row>
    <row r="659" spans="1:16" s="31" customFormat="1" ht="13.5" customHeight="1" x14ac:dyDescent="0.2">
      <c r="A659" s="105"/>
      <c r="B659" s="106"/>
      <c r="C659" s="111"/>
      <c r="D659" s="35" t="s">
        <v>61</v>
      </c>
      <c r="E659" s="35" t="s">
        <v>962</v>
      </c>
      <c r="F659" s="36" t="s">
        <v>777</v>
      </c>
      <c r="G659" s="112"/>
      <c r="H659" s="108"/>
      <c r="I659" s="109"/>
      <c r="J659" s="108"/>
      <c r="K659" s="109"/>
      <c r="L659" s="108"/>
      <c r="M659" s="109"/>
      <c r="N659" s="109" t="e">
        <f t="shared" si="41"/>
        <v>#DIV/0!</v>
      </c>
      <c r="O659" s="109" t="e">
        <f t="shared" si="42"/>
        <v>#DIV/0!</v>
      </c>
      <c r="P659" s="110">
        <f t="shared" si="43"/>
        <v>0</v>
      </c>
    </row>
    <row r="660" spans="1:16" s="31" customFormat="1" ht="11.25" customHeight="1" x14ac:dyDescent="0.2">
      <c r="A660" s="105">
        <v>26</v>
      </c>
      <c r="B660" s="106" t="s">
        <v>963</v>
      </c>
      <c r="C660" s="111" t="s">
        <v>964</v>
      </c>
      <c r="D660" s="29" t="s">
        <v>965</v>
      </c>
      <c r="E660" s="29" t="s">
        <v>666</v>
      </c>
      <c r="F660" s="30" t="s">
        <v>383</v>
      </c>
      <c r="G660" s="112" t="s">
        <v>57</v>
      </c>
      <c r="H660" s="108" t="s">
        <v>914</v>
      </c>
      <c r="I660" s="109">
        <v>340</v>
      </c>
      <c r="J660" s="108" t="s">
        <v>915</v>
      </c>
      <c r="K660" s="109">
        <v>301</v>
      </c>
      <c r="L660" s="108" t="s">
        <v>916</v>
      </c>
      <c r="M660" s="109">
        <v>356</v>
      </c>
      <c r="N660" s="109">
        <f t="shared" si="41"/>
        <v>23.098821518760552</v>
      </c>
      <c r="O660" s="109">
        <f t="shared" si="42"/>
        <v>6.9504979494765955</v>
      </c>
      <c r="P660" s="110">
        <f t="shared" si="43"/>
        <v>332.33333333333331</v>
      </c>
    </row>
    <row r="661" spans="1:16" s="31" customFormat="1" ht="12.75" customHeight="1" x14ac:dyDescent="0.2">
      <c r="A661" s="105"/>
      <c r="B661" s="106"/>
      <c r="C661" s="111"/>
      <c r="D661" s="32" t="s">
        <v>966</v>
      </c>
      <c r="E661" s="32" t="s">
        <v>967</v>
      </c>
      <c r="F661" s="33"/>
      <c r="G661" s="112"/>
      <c r="H661" s="108"/>
      <c r="I661" s="109"/>
      <c r="J661" s="108"/>
      <c r="K661" s="109"/>
      <c r="L661" s="108"/>
      <c r="M661" s="109"/>
      <c r="N661" s="109" t="e">
        <f t="shared" si="41"/>
        <v>#DIV/0!</v>
      </c>
      <c r="O661" s="109" t="e">
        <f t="shared" si="42"/>
        <v>#DIV/0!</v>
      </c>
      <c r="P661" s="110">
        <f t="shared" si="43"/>
        <v>0</v>
      </c>
    </row>
    <row r="662" spans="1:16" s="31" customFormat="1" ht="12.75" customHeight="1" x14ac:dyDescent="0.2">
      <c r="A662" s="105"/>
      <c r="B662" s="106"/>
      <c r="C662" s="111"/>
      <c r="D662" s="32" t="s">
        <v>61</v>
      </c>
      <c r="E662" s="32" t="s">
        <v>74</v>
      </c>
      <c r="F662" s="33" t="s">
        <v>777</v>
      </c>
      <c r="G662" s="112"/>
      <c r="H662" s="108"/>
      <c r="I662" s="109"/>
      <c r="J662" s="108"/>
      <c r="K662" s="109"/>
      <c r="L662" s="108"/>
      <c r="M662" s="109"/>
      <c r="N662" s="109" t="e">
        <f t="shared" ref="N662:N693" si="44">_xlfn.STDEV.P(I662,K662,M662)</f>
        <v>#DIV/0!</v>
      </c>
      <c r="O662" s="109" t="e">
        <f t="shared" ref="O662:O693" si="45">N662/P662*100</f>
        <v>#DIV/0!</v>
      </c>
      <c r="P662" s="110">
        <f t="shared" ref="P662:P693" si="46">(I662+K662+M662)/3</f>
        <v>0</v>
      </c>
    </row>
    <row r="663" spans="1:16" s="31" customFormat="1" ht="13.5" customHeight="1" x14ac:dyDescent="0.2">
      <c r="A663" s="105"/>
      <c r="B663" s="106"/>
      <c r="C663" s="111"/>
      <c r="D663" s="35" t="s">
        <v>76</v>
      </c>
      <c r="E663" s="35" t="s">
        <v>968</v>
      </c>
      <c r="F663" s="36" t="s">
        <v>777</v>
      </c>
      <c r="G663" s="112"/>
      <c r="H663" s="108"/>
      <c r="I663" s="109"/>
      <c r="J663" s="108"/>
      <c r="K663" s="109"/>
      <c r="L663" s="108"/>
      <c r="M663" s="109"/>
      <c r="N663" s="109" t="e">
        <f t="shared" si="44"/>
        <v>#DIV/0!</v>
      </c>
      <c r="O663" s="109" t="e">
        <f t="shared" si="45"/>
        <v>#DIV/0!</v>
      </c>
      <c r="P663" s="110">
        <f t="shared" si="46"/>
        <v>0</v>
      </c>
    </row>
    <row r="664" spans="1:16" s="31" customFormat="1" ht="11.25" customHeight="1" x14ac:dyDescent="0.2">
      <c r="A664" s="105">
        <v>27</v>
      </c>
      <c r="B664" s="106" t="s">
        <v>969</v>
      </c>
      <c r="C664" s="111" t="s">
        <v>970</v>
      </c>
      <c r="D664" s="29" t="s">
        <v>971</v>
      </c>
      <c r="E664" s="29" t="s">
        <v>972</v>
      </c>
      <c r="F664" s="30" t="s">
        <v>63</v>
      </c>
      <c r="G664" s="112" t="s">
        <v>973</v>
      </c>
      <c r="H664" s="108" t="s">
        <v>914</v>
      </c>
      <c r="I664" s="109">
        <v>3500</v>
      </c>
      <c r="J664" s="108" t="s">
        <v>915</v>
      </c>
      <c r="K664" s="109">
        <v>3890</v>
      </c>
      <c r="L664" s="108" t="s">
        <v>916</v>
      </c>
      <c r="M664" s="109">
        <v>4210</v>
      </c>
      <c r="N664" s="109">
        <f t="shared" si="44"/>
        <v>290.32548783888899</v>
      </c>
      <c r="O664" s="109">
        <f t="shared" si="45"/>
        <v>7.5084177889367849</v>
      </c>
      <c r="P664" s="110">
        <f t="shared" si="46"/>
        <v>3866.6666666666665</v>
      </c>
    </row>
    <row r="665" spans="1:16" s="31" customFormat="1" ht="12.75" customHeight="1" x14ac:dyDescent="0.2">
      <c r="A665" s="105"/>
      <c r="B665" s="106"/>
      <c r="C665" s="111"/>
      <c r="D665" s="32" t="s">
        <v>966</v>
      </c>
      <c r="E665" s="32" t="s">
        <v>974</v>
      </c>
      <c r="F665" s="33"/>
      <c r="G665" s="112"/>
      <c r="H665" s="108"/>
      <c r="I665" s="109"/>
      <c r="J665" s="108"/>
      <c r="K665" s="109"/>
      <c r="L665" s="108"/>
      <c r="M665" s="109"/>
      <c r="N665" s="109" t="e">
        <f t="shared" si="44"/>
        <v>#DIV/0!</v>
      </c>
      <c r="O665" s="109" t="e">
        <f t="shared" si="45"/>
        <v>#DIV/0!</v>
      </c>
      <c r="P665" s="110">
        <f t="shared" si="46"/>
        <v>0</v>
      </c>
    </row>
    <row r="666" spans="1:16" s="31" customFormat="1" ht="33.75" customHeight="1" x14ac:dyDescent="0.2">
      <c r="A666" s="105"/>
      <c r="B666" s="106"/>
      <c r="C666" s="111"/>
      <c r="D666" s="32" t="s">
        <v>975</v>
      </c>
      <c r="E666" s="32" t="s">
        <v>976</v>
      </c>
      <c r="F666" s="33"/>
      <c r="G666" s="112"/>
      <c r="H666" s="108"/>
      <c r="I666" s="109"/>
      <c r="J666" s="108"/>
      <c r="K666" s="109"/>
      <c r="L666" s="108"/>
      <c r="M666" s="109"/>
      <c r="N666" s="109" t="e">
        <f t="shared" si="44"/>
        <v>#DIV/0!</v>
      </c>
      <c r="O666" s="109" t="e">
        <f t="shared" si="45"/>
        <v>#DIV/0!</v>
      </c>
      <c r="P666" s="110">
        <f t="shared" si="46"/>
        <v>0</v>
      </c>
    </row>
    <row r="667" spans="1:16" s="31" customFormat="1" ht="12.75" customHeight="1" x14ac:dyDescent="0.2">
      <c r="A667" s="105"/>
      <c r="B667" s="106"/>
      <c r="C667" s="111"/>
      <c r="D667" s="32" t="s">
        <v>977</v>
      </c>
      <c r="E667" s="32" t="s">
        <v>978</v>
      </c>
      <c r="F667" s="33" t="s">
        <v>777</v>
      </c>
      <c r="G667" s="112"/>
      <c r="H667" s="108"/>
      <c r="I667" s="109"/>
      <c r="J667" s="108"/>
      <c r="K667" s="109"/>
      <c r="L667" s="108"/>
      <c r="M667" s="109"/>
      <c r="N667" s="109" t="e">
        <f t="shared" si="44"/>
        <v>#DIV/0!</v>
      </c>
      <c r="O667" s="109" t="e">
        <f t="shared" si="45"/>
        <v>#DIV/0!</v>
      </c>
      <c r="P667" s="110">
        <f t="shared" si="46"/>
        <v>0</v>
      </c>
    </row>
    <row r="668" spans="1:16" s="31" customFormat="1" ht="13.5" customHeight="1" x14ac:dyDescent="0.2">
      <c r="A668" s="105"/>
      <c r="B668" s="106"/>
      <c r="C668" s="111"/>
      <c r="D668" s="35" t="s">
        <v>979</v>
      </c>
      <c r="E668" s="35" t="s">
        <v>283</v>
      </c>
      <c r="F668" s="36" t="s">
        <v>980</v>
      </c>
      <c r="G668" s="112"/>
      <c r="H668" s="108"/>
      <c r="I668" s="109"/>
      <c r="J668" s="108"/>
      <c r="K668" s="109"/>
      <c r="L668" s="108"/>
      <c r="M668" s="109"/>
      <c r="N668" s="109" t="e">
        <f t="shared" si="44"/>
        <v>#DIV/0!</v>
      </c>
      <c r="O668" s="109" t="e">
        <f t="shared" si="45"/>
        <v>#DIV/0!</v>
      </c>
      <c r="P668" s="110">
        <f t="shared" si="46"/>
        <v>0</v>
      </c>
    </row>
    <row r="669" spans="1:16" s="31" customFormat="1" ht="11.25" customHeight="1" x14ac:dyDescent="0.2">
      <c r="A669" s="105">
        <v>28</v>
      </c>
      <c r="B669" s="106" t="s">
        <v>981</v>
      </c>
      <c r="C669" s="107" t="s">
        <v>982</v>
      </c>
      <c r="D669" s="29" t="s">
        <v>76</v>
      </c>
      <c r="E669" s="29" t="s">
        <v>983</v>
      </c>
      <c r="F669" s="30" t="s">
        <v>63</v>
      </c>
      <c r="G669" s="106" t="s">
        <v>57</v>
      </c>
      <c r="H669" s="108" t="s">
        <v>984</v>
      </c>
      <c r="I669" s="109">
        <v>120</v>
      </c>
      <c r="J669" s="108" t="s">
        <v>985</v>
      </c>
      <c r="K669" s="109">
        <v>159</v>
      </c>
      <c r="L669" s="108" t="s">
        <v>986</v>
      </c>
      <c r="M669" s="109">
        <v>131</v>
      </c>
      <c r="N669" s="109">
        <f t="shared" si="44"/>
        <v>16.418147141366333</v>
      </c>
      <c r="O669" s="109">
        <f t="shared" si="45"/>
        <v>12.013278396121709</v>
      </c>
      <c r="P669" s="110">
        <f t="shared" si="46"/>
        <v>136.66666666666666</v>
      </c>
    </row>
    <row r="670" spans="1:16" s="31" customFormat="1" ht="12.75" customHeight="1" x14ac:dyDescent="0.2">
      <c r="A670" s="105"/>
      <c r="B670" s="106"/>
      <c r="C670" s="107"/>
      <c r="D670" s="32" t="s">
        <v>181</v>
      </c>
      <c r="E670" s="32" t="s">
        <v>624</v>
      </c>
      <c r="F670" s="33"/>
      <c r="G670" s="106"/>
      <c r="H670" s="108"/>
      <c r="I670" s="109"/>
      <c r="J670" s="108"/>
      <c r="K670" s="109"/>
      <c r="L670" s="108"/>
      <c r="M670" s="109"/>
      <c r="N670" s="109" t="e">
        <f t="shared" si="44"/>
        <v>#DIV/0!</v>
      </c>
      <c r="O670" s="109" t="e">
        <f t="shared" si="45"/>
        <v>#DIV/0!</v>
      </c>
      <c r="P670" s="110">
        <f t="shared" si="46"/>
        <v>0</v>
      </c>
    </row>
    <row r="671" spans="1:16" s="31" customFormat="1" ht="12.75" customHeight="1" x14ac:dyDescent="0.2">
      <c r="A671" s="105"/>
      <c r="B671" s="106"/>
      <c r="C671" s="107"/>
      <c r="D671" s="32" t="s">
        <v>61</v>
      </c>
      <c r="E671" s="32" t="s">
        <v>987</v>
      </c>
      <c r="F671" s="33" t="s">
        <v>63</v>
      </c>
      <c r="G671" s="106"/>
      <c r="H671" s="108"/>
      <c r="I671" s="109"/>
      <c r="J671" s="108"/>
      <c r="K671" s="109"/>
      <c r="L671" s="108"/>
      <c r="M671" s="109"/>
      <c r="N671" s="109" t="e">
        <f t="shared" si="44"/>
        <v>#DIV/0!</v>
      </c>
      <c r="O671" s="109" t="e">
        <f t="shared" si="45"/>
        <v>#DIV/0!</v>
      </c>
      <c r="P671" s="110">
        <f t="shared" si="46"/>
        <v>0</v>
      </c>
    </row>
    <row r="672" spans="1:16" s="31" customFormat="1" ht="15.75" customHeight="1" x14ac:dyDescent="0.2">
      <c r="A672" s="105"/>
      <c r="B672" s="106"/>
      <c r="C672" s="107"/>
      <c r="D672" s="32" t="s">
        <v>467</v>
      </c>
      <c r="E672" s="32" t="s">
        <v>988</v>
      </c>
      <c r="F672" s="33"/>
      <c r="G672" s="106"/>
      <c r="H672" s="108"/>
      <c r="I672" s="109"/>
      <c r="J672" s="108"/>
      <c r="K672" s="109"/>
      <c r="L672" s="108"/>
      <c r="M672" s="109"/>
      <c r="N672" s="109" t="e">
        <f t="shared" si="44"/>
        <v>#DIV/0!</v>
      </c>
      <c r="O672" s="109" t="e">
        <f t="shared" si="45"/>
        <v>#DIV/0!</v>
      </c>
      <c r="P672" s="110">
        <f t="shared" si="46"/>
        <v>0</v>
      </c>
    </row>
    <row r="673" spans="1:16" s="31" customFormat="1" ht="13.5" customHeight="1" x14ac:dyDescent="0.2">
      <c r="A673" s="105"/>
      <c r="B673" s="106"/>
      <c r="C673" s="107"/>
      <c r="D673" s="35" t="s">
        <v>617</v>
      </c>
      <c r="E673" s="35" t="s">
        <v>127</v>
      </c>
      <c r="F673" s="36" t="s">
        <v>63</v>
      </c>
      <c r="G673" s="106"/>
      <c r="H673" s="108"/>
      <c r="I673" s="109"/>
      <c r="J673" s="108"/>
      <c r="K673" s="109"/>
      <c r="L673" s="108"/>
      <c r="M673" s="109"/>
      <c r="N673" s="109" t="e">
        <f t="shared" si="44"/>
        <v>#DIV/0!</v>
      </c>
      <c r="O673" s="109" t="e">
        <f t="shared" si="45"/>
        <v>#DIV/0!</v>
      </c>
      <c r="P673" s="110">
        <f t="shared" si="46"/>
        <v>0</v>
      </c>
    </row>
    <row r="674" spans="1:16" s="31" customFormat="1" ht="22.5" customHeight="1" x14ac:dyDescent="0.2">
      <c r="A674" s="105">
        <v>29</v>
      </c>
      <c r="B674" s="106" t="s">
        <v>981</v>
      </c>
      <c r="C674" s="107" t="s">
        <v>989</v>
      </c>
      <c r="D674" s="29" t="s">
        <v>578</v>
      </c>
      <c r="E674" s="29" t="s">
        <v>990</v>
      </c>
      <c r="F674" s="30"/>
      <c r="G674" s="106" t="s">
        <v>57</v>
      </c>
      <c r="H674" s="108" t="s">
        <v>984</v>
      </c>
      <c r="I674" s="109">
        <v>220</v>
      </c>
      <c r="J674" s="108" t="s">
        <v>985</v>
      </c>
      <c r="K674" s="109">
        <v>218</v>
      </c>
      <c r="L674" s="108" t="s">
        <v>986</v>
      </c>
      <c r="M674" s="109">
        <v>230</v>
      </c>
      <c r="N674" s="109">
        <f t="shared" si="44"/>
        <v>5.2493385826745405</v>
      </c>
      <c r="O674" s="109">
        <f t="shared" si="45"/>
        <v>2.3574873874286859</v>
      </c>
      <c r="P674" s="110">
        <f t="shared" si="46"/>
        <v>222.66666666666666</v>
      </c>
    </row>
    <row r="675" spans="1:16" s="31" customFormat="1" ht="17.25" customHeight="1" x14ac:dyDescent="0.2">
      <c r="A675" s="105"/>
      <c r="B675" s="106"/>
      <c r="C675" s="107"/>
      <c r="D675" s="32" t="s">
        <v>991</v>
      </c>
      <c r="E675" s="32" t="s">
        <v>200</v>
      </c>
      <c r="F675" s="33"/>
      <c r="G675" s="106"/>
      <c r="H675" s="108"/>
      <c r="I675" s="109"/>
      <c r="J675" s="108"/>
      <c r="K675" s="109"/>
      <c r="L675" s="108"/>
      <c r="M675" s="109"/>
      <c r="N675" s="109" t="e">
        <f t="shared" si="44"/>
        <v>#DIV/0!</v>
      </c>
      <c r="O675" s="109" t="e">
        <f t="shared" si="45"/>
        <v>#DIV/0!</v>
      </c>
      <c r="P675" s="110">
        <f t="shared" si="46"/>
        <v>0</v>
      </c>
    </row>
    <row r="676" spans="1:16" s="31" customFormat="1" ht="17.25" customHeight="1" x14ac:dyDescent="0.2">
      <c r="A676" s="105"/>
      <c r="B676" s="106"/>
      <c r="C676" s="107"/>
      <c r="D676" s="32" t="s">
        <v>181</v>
      </c>
      <c r="E676" s="32" t="s">
        <v>624</v>
      </c>
      <c r="F676" s="33"/>
      <c r="G676" s="106"/>
      <c r="H676" s="108"/>
      <c r="I676" s="109"/>
      <c r="J676" s="108"/>
      <c r="K676" s="109"/>
      <c r="L676" s="108"/>
      <c r="M676" s="109"/>
      <c r="N676" s="109" t="e">
        <f t="shared" si="44"/>
        <v>#DIV/0!</v>
      </c>
      <c r="O676" s="109" t="e">
        <f t="shared" si="45"/>
        <v>#DIV/0!</v>
      </c>
      <c r="P676" s="110">
        <f t="shared" si="46"/>
        <v>0</v>
      </c>
    </row>
    <row r="677" spans="1:16" s="31" customFormat="1" ht="12.75" customHeight="1" x14ac:dyDescent="0.2">
      <c r="A677" s="105"/>
      <c r="B677" s="106"/>
      <c r="C677" s="107"/>
      <c r="D677" s="32" t="s">
        <v>508</v>
      </c>
      <c r="E677" s="32" t="s">
        <v>961</v>
      </c>
      <c r="F677" s="33" t="s">
        <v>800</v>
      </c>
      <c r="G677" s="106"/>
      <c r="H677" s="108"/>
      <c r="I677" s="109"/>
      <c r="J677" s="108"/>
      <c r="K677" s="109"/>
      <c r="L677" s="108"/>
      <c r="M677" s="109"/>
      <c r="N677" s="109" t="e">
        <f t="shared" si="44"/>
        <v>#DIV/0!</v>
      </c>
      <c r="O677" s="109" t="e">
        <f t="shared" si="45"/>
        <v>#DIV/0!</v>
      </c>
      <c r="P677" s="110">
        <f t="shared" si="46"/>
        <v>0</v>
      </c>
    </row>
    <row r="678" spans="1:16" s="31" customFormat="1" ht="33.75" x14ac:dyDescent="0.2">
      <c r="A678" s="105"/>
      <c r="B678" s="106"/>
      <c r="C678" s="107"/>
      <c r="D678" s="35" t="s">
        <v>992</v>
      </c>
      <c r="E678" s="35" t="s">
        <v>993</v>
      </c>
      <c r="F678" s="36"/>
      <c r="G678" s="106"/>
      <c r="H678" s="108"/>
      <c r="I678" s="109"/>
      <c r="J678" s="108"/>
      <c r="K678" s="109"/>
      <c r="L678" s="108"/>
      <c r="M678" s="109"/>
      <c r="N678" s="109" t="e">
        <f t="shared" si="44"/>
        <v>#DIV/0!</v>
      </c>
      <c r="O678" s="109" t="e">
        <f t="shared" si="45"/>
        <v>#DIV/0!</v>
      </c>
      <c r="P678" s="110">
        <f t="shared" si="46"/>
        <v>0</v>
      </c>
    </row>
    <row r="679" spans="1:16" s="31" customFormat="1" ht="22.5" customHeight="1" x14ac:dyDescent="0.2">
      <c r="A679" s="105">
        <v>30</v>
      </c>
      <c r="B679" s="106" t="s">
        <v>981</v>
      </c>
      <c r="C679" s="107" t="s">
        <v>989</v>
      </c>
      <c r="D679" s="29" t="s">
        <v>578</v>
      </c>
      <c r="E679" s="29" t="s">
        <v>990</v>
      </c>
      <c r="F679" s="30"/>
      <c r="G679" s="106" t="s">
        <v>57</v>
      </c>
      <c r="H679" s="108" t="s">
        <v>984</v>
      </c>
      <c r="I679" s="109">
        <v>240</v>
      </c>
      <c r="J679" s="108" t="s">
        <v>985</v>
      </c>
      <c r="K679" s="109">
        <v>236</v>
      </c>
      <c r="L679" s="108" t="s">
        <v>986</v>
      </c>
      <c r="M679" s="109">
        <v>260</v>
      </c>
      <c r="N679" s="109">
        <f t="shared" si="44"/>
        <v>10.498677165349081</v>
      </c>
      <c r="O679" s="109">
        <f t="shared" si="45"/>
        <v>4.2793521054412009</v>
      </c>
      <c r="P679" s="110">
        <f t="shared" si="46"/>
        <v>245.33333333333334</v>
      </c>
    </row>
    <row r="680" spans="1:16" s="31" customFormat="1" ht="15.75" customHeight="1" x14ac:dyDescent="0.2">
      <c r="A680" s="105"/>
      <c r="B680" s="106"/>
      <c r="C680" s="107"/>
      <c r="D680" s="32" t="s">
        <v>991</v>
      </c>
      <c r="E680" s="32" t="s">
        <v>200</v>
      </c>
      <c r="F680" s="33"/>
      <c r="G680" s="106"/>
      <c r="H680" s="108"/>
      <c r="I680" s="109"/>
      <c r="J680" s="108"/>
      <c r="K680" s="109"/>
      <c r="L680" s="108"/>
      <c r="M680" s="109"/>
      <c r="N680" s="109" t="e">
        <f t="shared" si="44"/>
        <v>#DIV/0!</v>
      </c>
      <c r="O680" s="109" t="e">
        <f t="shared" si="45"/>
        <v>#DIV/0!</v>
      </c>
      <c r="P680" s="110">
        <f t="shared" si="46"/>
        <v>0</v>
      </c>
    </row>
    <row r="681" spans="1:16" s="31" customFormat="1" ht="12.75" customHeight="1" x14ac:dyDescent="0.2">
      <c r="A681" s="105"/>
      <c r="B681" s="106"/>
      <c r="C681" s="107"/>
      <c r="D681" s="32" t="s">
        <v>181</v>
      </c>
      <c r="E681" s="32" t="s">
        <v>624</v>
      </c>
      <c r="F681" s="33"/>
      <c r="G681" s="106"/>
      <c r="H681" s="108"/>
      <c r="I681" s="109"/>
      <c r="J681" s="108"/>
      <c r="K681" s="109"/>
      <c r="L681" s="108"/>
      <c r="M681" s="109"/>
      <c r="N681" s="109" t="e">
        <f t="shared" si="44"/>
        <v>#DIV/0!</v>
      </c>
      <c r="O681" s="109" t="e">
        <f t="shared" si="45"/>
        <v>#DIV/0!</v>
      </c>
      <c r="P681" s="110">
        <f t="shared" si="46"/>
        <v>0</v>
      </c>
    </row>
    <row r="682" spans="1:16" s="31" customFormat="1" ht="33.75" x14ac:dyDescent="0.2">
      <c r="A682" s="105"/>
      <c r="B682" s="106"/>
      <c r="C682" s="107"/>
      <c r="D682" s="32" t="s">
        <v>994</v>
      </c>
      <c r="E682" s="32" t="s">
        <v>993</v>
      </c>
      <c r="F682" s="33"/>
      <c r="G682" s="106"/>
      <c r="H682" s="108"/>
      <c r="I682" s="109"/>
      <c r="J682" s="108"/>
      <c r="K682" s="109"/>
      <c r="L682" s="108"/>
      <c r="M682" s="109"/>
      <c r="N682" s="109" t="e">
        <f t="shared" si="44"/>
        <v>#DIV/0!</v>
      </c>
      <c r="O682" s="109" t="e">
        <f t="shared" si="45"/>
        <v>#DIV/0!</v>
      </c>
      <c r="P682" s="110">
        <f t="shared" si="46"/>
        <v>0</v>
      </c>
    </row>
    <row r="683" spans="1:16" s="31" customFormat="1" ht="13.5" customHeight="1" x14ac:dyDescent="0.2">
      <c r="A683" s="105"/>
      <c r="B683" s="106"/>
      <c r="C683" s="107"/>
      <c r="D683" s="35" t="s">
        <v>508</v>
      </c>
      <c r="E683" s="35" t="s">
        <v>995</v>
      </c>
      <c r="F683" s="36" t="s">
        <v>800</v>
      </c>
      <c r="G683" s="106"/>
      <c r="H683" s="108"/>
      <c r="I683" s="109"/>
      <c r="J683" s="108"/>
      <c r="K683" s="109"/>
      <c r="L683" s="108"/>
      <c r="M683" s="109"/>
      <c r="N683" s="109" t="e">
        <f t="shared" si="44"/>
        <v>#DIV/0!</v>
      </c>
      <c r="O683" s="109" t="e">
        <f t="shared" si="45"/>
        <v>#DIV/0!</v>
      </c>
      <c r="P683" s="110">
        <f t="shared" si="46"/>
        <v>0</v>
      </c>
    </row>
    <row r="684" spans="1:16" s="31" customFormat="1" ht="11.25" customHeight="1" x14ac:dyDescent="0.2">
      <c r="A684" s="105">
        <v>31</v>
      </c>
      <c r="B684" s="106" t="s">
        <v>981</v>
      </c>
      <c r="C684" s="107" t="s">
        <v>996</v>
      </c>
      <c r="D684" s="29" t="s">
        <v>997</v>
      </c>
      <c r="E684" s="29" t="s">
        <v>200</v>
      </c>
      <c r="F684" s="30"/>
      <c r="G684" s="106" t="s">
        <v>57</v>
      </c>
      <c r="H684" s="108" t="s">
        <v>984</v>
      </c>
      <c r="I684" s="109">
        <v>1100</v>
      </c>
      <c r="J684" s="108" t="s">
        <v>985</v>
      </c>
      <c r="K684" s="109">
        <v>1250</v>
      </c>
      <c r="L684" s="108" t="s">
        <v>986</v>
      </c>
      <c r="M684" s="109">
        <v>1300</v>
      </c>
      <c r="N684" s="109">
        <f t="shared" si="44"/>
        <v>84.983658559879743</v>
      </c>
      <c r="O684" s="109">
        <f t="shared" si="45"/>
        <v>6.9849582377983346</v>
      </c>
      <c r="P684" s="110">
        <f t="shared" si="46"/>
        <v>1216.6666666666667</v>
      </c>
    </row>
    <row r="685" spans="1:16" s="31" customFormat="1" ht="12.75" customHeight="1" x14ac:dyDescent="0.2">
      <c r="A685" s="105"/>
      <c r="B685" s="106"/>
      <c r="C685" s="107"/>
      <c r="D685" s="32" t="s">
        <v>181</v>
      </c>
      <c r="E685" s="32" t="s">
        <v>624</v>
      </c>
      <c r="F685" s="33"/>
      <c r="G685" s="106"/>
      <c r="H685" s="108"/>
      <c r="I685" s="109"/>
      <c r="J685" s="108"/>
      <c r="K685" s="109"/>
      <c r="L685" s="108"/>
      <c r="M685" s="109"/>
      <c r="N685" s="109" t="e">
        <f t="shared" si="44"/>
        <v>#DIV/0!</v>
      </c>
      <c r="O685" s="109" t="e">
        <f t="shared" si="45"/>
        <v>#DIV/0!</v>
      </c>
      <c r="P685" s="110">
        <f t="shared" si="46"/>
        <v>0</v>
      </c>
    </row>
    <row r="686" spans="1:16" s="31" customFormat="1" ht="13.5" customHeight="1" x14ac:dyDescent="0.2">
      <c r="A686" s="105"/>
      <c r="B686" s="106"/>
      <c r="C686" s="107"/>
      <c r="D686" s="35" t="s">
        <v>508</v>
      </c>
      <c r="E686" s="35" t="s">
        <v>369</v>
      </c>
      <c r="F686" s="36" t="s">
        <v>800</v>
      </c>
      <c r="G686" s="106"/>
      <c r="H686" s="108"/>
      <c r="I686" s="109"/>
      <c r="J686" s="108"/>
      <c r="K686" s="109"/>
      <c r="L686" s="108"/>
      <c r="M686" s="109"/>
      <c r="N686" s="109" t="e">
        <f t="shared" si="44"/>
        <v>#DIV/0!</v>
      </c>
      <c r="O686" s="109" t="e">
        <f t="shared" si="45"/>
        <v>#DIV/0!</v>
      </c>
      <c r="P686" s="110">
        <f t="shared" si="46"/>
        <v>0</v>
      </c>
    </row>
    <row r="687" spans="1:16" s="31" customFormat="1" ht="11.25" customHeight="1" x14ac:dyDescent="0.2">
      <c r="A687" s="105">
        <v>32</v>
      </c>
      <c r="B687" s="106" t="s">
        <v>981</v>
      </c>
      <c r="C687" s="107" t="s">
        <v>996</v>
      </c>
      <c r="D687" s="29" t="s">
        <v>181</v>
      </c>
      <c r="E687" s="29" t="s">
        <v>624</v>
      </c>
      <c r="F687" s="30"/>
      <c r="G687" s="106" t="s">
        <v>57</v>
      </c>
      <c r="H687" s="108" t="s">
        <v>984</v>
      </c>
      <c r="I687" s="109">
        <v>1650</v>
      </c>
      <c r="J687" s="108" t="s">
        <v>985</v>
      </c>
      <c r="K687" s="109">
        <v>2120</v>
      </c>
      <c r="L687" s="108" t="s">
        <v>986</v>
      </c>
      <c r="M687" s="109">
        <v>1720</v>
      </c>
      <c r="N687" s="109">
        <f t="shared" si="44"/>
        <v>207.04266871026044</v>
      </c>
      <c r="O687" s="109">
        <f t="shared" si="45"/>
        <v>11.313807033347565</v>
      </c>
      <c r="P687" s="110">
        <f t="shared" si="46"/>
        <v>1830</v>
      </c>
    </row>
    <row r="688" spans="1:16" s="31" customFormat="1" ht="12.75" customHeight="1" x14ac:dyDescent="0.2">
      <c r="A688" s="105"/>
      <c r="B688" s="106"/>
      <c r="C688" s="107"/>
      <c r="D688" s="32" t="s">
        <v>997</v>
      </c>
      <c r="E688" s="32" t="s">
        <v>200</v>
      </c>
      <c r="F688" s="33"/>
      <c r="G688" s="106"/>
      <c r="H688" s="108"/>
      <c r="I688" s="109"/>
      <c r="J688" s="108"/>
      <c r="K688" s="109"/>
      <c r="L688" s="108"/>
      <c r="M688" s="109"/>
      <c r="N688" s="109" t="e">
        <f t="shared" si="44"/>
        <v>#DIV/0!</v>
      </c>
      <c r="O688" s="109" t="e">
        <f t="shared" si="45"/>
        <v>#DIV/0!</v>
      </c>
      <c r="P688" s="110">
        <f t="shared" si="46"/>
        <v>0</v>
      </c>
    </row>
    <row r="689" spans="1:16" s="31" customFormat="1" ht="13.5" customHeight="1" x14ac:dyDescent="0.2">
      <c r="A689" s="105"/>
      <c r="B689" s="106"/>
      <c r="C689" s="107"/>
      <c r="D689" s="35" t="s">
        <v>508</v>
      </c>
      <c r="E689" s="35" t="s">
        <v>795</v>
      </c>
      <c r="F689" s="36" t="s">
        <v>800</v>
      </c>
      <c r="G689" s="106"/>
      <c r="H689" s="108"/>
      <c r="I689" s="109"/>
      <c r="J689" s="108"/>
      <c r="K689" s="109"/>
      <c r="L689" s="108"/>
      <c r="M689" s="109"/>
      <c r="N689" s="109" t="e">
        <f t="shared" si="44"/>
        <v>#DIV/0!</v>
      </c>
      <c r="O689" s="109" t="e">
        <f t="shared" si="45"/>
        <v>#DIV/0!</v>
      </c>
      <c r="P689" s="110">
        <f t="shared" si="46"/>
        <v>0</v>
      </c>
    </row>
    <row r="690" spans="1:16" s="31" customFormat="1" ht="11.25" customHeight="1" x14ac:dyDescent="0.2">
      <c r="A690" s="105">
        <v>33</v>
      </c>
      <c r="B690" s="106" t="s">
        <v>981</v>
      </c>
      <c r="C690" s="107" t="s">
        <v>998</v>
      </c>
      <c r="D690" s="29" t="s">
        <v>181</v>
      </c>
      <c r="E690" s="29" t="s">
        <v>624</v>
      </c>
      <c r="F690" s="30"/>
      <c r="G690" s="106" t="s">
        <v>57</v>
      </c>
      <c r="H690" s="108" t="s">
        <v>984</v>
      </c>
      <c r="I690" s="109">
        <v>115</v>
      </c>
      <c r="J690" s="108" t="s">
        <v>985</v>
      </c>
      <c r="K690" s="109">
        <v>98.1</v>
      </c>
      <c r="L690" s="108" t="s">
        <v>986</v>
      </c>
      <c r="M690" s="109">
        <v>101</v>
      </c>
      <c r="N690" s="109">
        <f t="shared" si="44"/>
        <v>7.3787984568401574</v>
      </c>
      <c r="O690" s="109">
        <f t="shared" si="45"/>
        <v>7.0475629960268931</v>
      </c>
      <c r="P690" s="110">
        <f t="shared" si="46"/>
        <v>104.7</v>
      </c>
    </row>
    <row r="691" spans="1:16" s="31" customFormat="1" ht="12.75" customHeight="1" x14ac:dyDescent="0.2">
      <c r="A691" s="105"/>
      <c r="B691" s="106"/>
      <c r="C691" s="107"/>
      <c r="D691" s="32" t="s">
        <v>76</v>
      </c>
      <c r="E691" s="32" t="s">
        <v>706</v>
      </c>
      <c r="F691" s="33" t="s">
        <v>63</v>
      </c>
      <c r="G691" s="106"/>
      <c r="H691" s="108"/>
      <c r="I691" s="109"/>
      <c r="J691" s="108"/>
      <c r="K691" s="109"/>
      <c r="L691" s="108"/>
      <c r="M691" s="109"/>
      <c r="N691" s="109" t="e">
        <f t="shared" si="44"/>
        <v>#DIV/0!</v>
      </c>
      <c r="O691" s="109" t="e">
        <f t="shared" si="45"/>
        <v>#DIV/0!</v>
      </c>
      <c r="P691" s="110">
        <f t="shared" si="46"/>
        <v>0</v>
      </c>
    </row>
    <row r="692" spans="1:16" s="31" customFormat="1" ht="12.75" customHeight="1" x14ac:dyDescent="0.2">
      <c r="A692" s="105"/>
      <c r="B692" s="106"/>
      <c r="C692" s="107"/>
      <c r="D692" s="32" t="s">
        <v>61</v>
      </c>
      <c r="E692" s="32" t="s">
        <v>999</v>
      </c>
      <c r="F692" s="33" t="s">
        <v>63</v>
      </c>
      <c r="G692" s="106"/>
      <c r="H692" s="108"/>
      <c r="I692" s="109"/>
      <c r="J692" s="108"/>
      <c r="K692" s="109"/>
      <c r="L692" s="108"/>
      <c r="M692" s="109"/>
      <c r="N692" s="109" t="e">
        <f t="shared" si="44"/>
        <v>#DIV/0!</v>
      </c>
      <c r="O692" s="109" t="e">
        <f t="shared" si="45"/>
        <v>#DIV/0!</v>
      </c>
      <c r="P692" s="110">
        <f t="shared" si="46"/>
        <v>0</v>
      </c>
    </row>
    <row r="693" spans="1:16" s="31" customFormat="1" ht="12.75" customHeight="1" x14ac:dyDescent="0.2">
      <c r="A693" s="105"/>
      <c r="B693" s="106"/>
      <c r="C693" s="107"/>
      <c r="D693" s="32" t="s">
        <v>726</v>
      </c>
      <c r="E693" s="32" t="s">
        <v>1000</v>
      </c>
      <c r="F693" s="33"/>
      <c r="G693" s="106"/>
      <c r="H693" s="108"/>
      <c r="I693" s="109"/>
      <c r="J693" s="108"/>
      <c r="K693" s="109"/>
      <c r="L693" s="108"/>
      <c r="M693" s="109"/>
      <c r="N693" s="109" t="e">
        <f t="shared" si="44"/>
        <v>#DIV/0!</v>
      </c>
      <c r="O693" s="109" t="e">
        <f t="shared" si="45"/>
        <v>#DIV/0!</v>
      </c>
      <c r="P693" s="110">
        <f t="shared" si="46"/>
        <v>0</v>
      </c>
    </row>
    <row r="694" spans="1:16" s="31" customFormat="1" ht="13.5" customHeight="1" x14ac:dyDescent="0.2">
      <c r="A694" s="105"/>
      <c r="B694" s="106"/>
      <c r="C694" s="107"/>
      <c r="D694" s="35" t="s">
        <v>1001</v>
      </c>
      <c r="E694" s="35" t="s">
        <v>1002</v>
      </c>
      <c r="F694" s="36"/>
      <c r="G694" s="106"/>
      <c r="H694" s="108"/>
      <c r="I694" s="109"/>
      <c r="J694" s="108"/>
      <c r="K694" s="109"/>
      <c r="L694" s="108"/>
      <c r="M694" s="109"/>
      <c r="N694" s="109" t="e">
        <f t="shared" ref="N694:N715" si="47">_xlfn.STDEV.P(I694,K694,M694)</f>
        <v>#DIV/0!</v>
      </c>
      <c r="O694" s="109" t="e">
        <f t="shared" ref="O694:O715" si="48">N694/P694*100</f>
        <v>#DIV/0!</v>
      </c>
      <c r="P694" s="110">
        <f t="shared" ref="P694:P715" si="49">(I694+K694+M694)/3</f>
        <v>0</v>
      </c>
    </row>
    <row r="695" spans="1:16" s="31" customFormat="1" ht="22.5" customHeight="1" x14ac:dyDescent="0.2">
      <c r="A695" s="105">
        <v>34</v>
      </c>
      <c r="B695" s="106" t="s">
        <v>1003</v>
      </c>
      <c r="C695" s="107" t="s">
        <v>1004</v>
      </c>
      <c r="D695" s="29" t="s">
        <v>1005</v>
      </c>
      <c r="E695" s="29" t="s">
        <v>69</v>
      </c>
      <c r="F695" s="30"/>
      <c r="G695" s="106" t="s">
        <v>926</v>
      </c>
      <c r="H695" s="108" t="s">
        <v>984</v>
      </c>
      <c r="I695" s="109">
        <v>120</v>
      </c>
      <c r="J695" s="108" t="s">
        <v>985</v>
      </c>
      <c r="K695" s="109">
        <v>153</v>
      </c>
      <c r="L695" s="108" t="s">
        <v>986</v>
      </c>
      <c r="M695" s="109">
        <v>146</v>
      </c>
      <c r="N695" s="109">
        <f t="shared" si="47"/>
        <v>14.197026292697903</v>
      </c>
      <c r="O695" s="109">
        <f t="shared" si="48"/>
        <v>10.164935293101124</v>
      </c>
      <c r="P695" s="110">
        <f t="shared" si="49"/>
        <v>139.66666666666666</v>
      </c>
    </row>
    <row r="696" spans="1:16" s="31" customFormat="1" ht="22.5" x14ac:dyDescent="0.2">
      <c r="A696" s="105"/>
      <c r="B696" s="106"/>
      <c r="C696" s="107"/>
      <c r="D696" s="32" t="s">
        <v>1006</v>
      </c>
      <c r="E696" s="32" t="s">
        <v>112</v>
      </c>
      <c r="F696" s="33"/>
      <c r="G696" s="106"/>
      <c r="H696" s="108"/>
      <c r="I696" s="109"/>
      <c r="J696" s="108"/>
      <c r="K696" s="109"/>
      <c r="L696" s="108"/>
      <c r="M696" s="109"/>
      <c r="N696" s="109" t="e">
        <f t="shared" si="47"/>
        <v>#DIV/0!</v>
      </c>
      <c r="O696" s="109" t="e">
        <f t="shared" si="48"/>
        <v>#DIV/0!</v>
      </c>
      <c r="P696" s="110">
        <f t="shared" si="49"/>
        <v>0</v>
      </c>
    </row>
    <row r="697" spans="1:16" s="31" customFormat="1" ht="22.5" x14ac:dyDescent="0.2">
      <c r="A697" s="105"/>
      <c r="B697" s="106"/>
      <c r="C697" s="107"/>
      <c r="D697" s="32" t="s">
        <v>947</v>
      </c>
      <c r="E697" s="32" t="s">
        <v>1007</v>
      </c>
      <c r="F697" s="33"/>
      <c r="G697" s="106"/>
      <c r="H697" s="108"/>
      <c r="I697" s="109"/>
      <c r="J697" s="108"/>
      <c r="K697" s="109"/>
      <c r="L697" s="108"/>
      <c r="M697" s="109"/>
      <c r="N697" s="109" t="e">
        <f t="shared" si="47"/>
        <v>#DIV/0!</v>
      </c>
      <c r="O697" s="109" t="e">
        <f t="shared" si="48"/>
        <v>#DIV/0!</v>
      </c>
      <c r="P697" s="110">
        <f t="shared" si="49"/>
        <v>0</v>
      </c>
    </row>
    <row r="698" spans="1:16" s="31" customFormat="1" ht="22.5" x14ac:dyDescent="0.2">
      <c r="A698" s="105"/>
      <c r="B698" s="106"/>
      <c r="C698" s="107"/>
      <c r="D698" s="32" t="s">
        <v>1008</v>
      </c>
      <c r="E698" s="32" t="s">
        <v>1009</v>
      </c>
      <c r="F698" s="33"/>
      <c r="G698" s="106"/>
      <c r="H698" s="108"/>
      <c r="I698" s="109"/>
      <c r="J698" s="108"/>
      <c r="K698" s="109"/>
      <c r="L698" s="108"/>
      <c r="M698" s="109"/>
      <c r="N698" s="109" t="e">
        <f t="shared" si="47"/>
        <v>#DIV/0!</v>
      </c>
      <c r="O698" s="109" t="e">
        <f t="shared" si="48"/>
        <v>#DIV/0!</v>
      </c>
      <c r="P698" s="110">
        <f t="shared" si="49"/>
        <v>0</v>
      </c>
    </row>
    <row r="699" spans="1:16" s="31" customFormat="1" ht="12.75" customHeight="1" x14ac:dyDescent="0.2">
      <c r="A699" s="105"/>
      <c r="B699" s="106"/>
      <c r="C699" s="107"/>
      <c r="D699" s="32" t="s">
        <v>1010</v>
      </c>
      <c r="E699" s="32" t="s">
        <v>1011</v>
      </c>
      <c r="F699" s="33"/>
      <c r="G699" s="106"/>
      <c r="H699" s="108"/>
      <c r="I699" s="109"/>
      <c r="J699" s="108"/>
      <c r="K699" s="109"/>
      <c r="L699" s="108"/>
      <c r="M699" s="109"/>
      <c r="N699" s="109" t="e">
        <f t="shared" si="47"/>
        <v>#DIV/0!</v>
      </c>
      <c r="O699" s="109" t="e">
        <f t="shared" si="48"/>
        <v>#DIV/0!</v>
      </c>
      <c r="P699" s="110">
        <f t="shared" si="49"/>
        <v>0</v>
      </c>
    </row>
    <row r="700" spans="1:16" s="31" customFormat="1" ht="12.75" customHeight="1" x14ac:dyDescent="0.2">
      <c r="A700" s="105"/>
      <c r="B700" s="106"/>
      <c r="C700" s="107"/>
      <c r="D700" s="32" t="s">
        <v>472</v>
      </c>
      <c r="E700" s="32" t="s">
        <v>1012</v>
      </c>
      <c r="F700" s="33" t="s">
        <v>63</v>
      </c>
      <c r="G700" s="106"/>
      <c r="H700" s="108"/>
      <c r="I700" s="109"/>
      <c r="J700" s="108"/>
      <c r="K700" s="109"/>
      <c r="L700" s="108"/>
      <c r="M700" s="109"/>
      <c r="N700" s="109" t="e">
        <f t="shared" si="47"/>
        <v>#DIV/0!</v>
      </c>
      <c r="O700" s="109" t="e">
        <f t="shared" si="48"/>
        <v>#DIV/0!</v>
      </c>
      <c r="P700" s="110">
        <f t="shared" si="49"/>
        <v>0</v>
      </c>
    </row>
    <row r="701" spans="1:16" s="31" customFormat="1" ht="13.5" customHeight="1" x14ac:dyDescent="0.2">
      <c r="A701" s="105"/>
      <c r="B701" s="106"/>
      <c r="C701" s="107"/>
      <c r="D701" s="35" t="s">
        <v>1013</v>
      </c>
      <c r="E701" s="35" t="s">
        <v>1014</v>
      </c>
      <c r="F701" s="36" t="s">
        <v>63</v>
      </c>
      <c r="G701" s="106"/>
      <c r="H701" s="108"/>
      <c r="I701" s="109"/>
      <c r="J701" s="108"/>
      <c r="K701" s="109"/>
      <c r="L701" s="108"/>
      <c r="M701" s="109"/>
      <c r="N701" s="109" t="e">
        <f t="shared" si="47"/>
        <v>#DIV/0!</v>
      </c>
      <c r="O701" s="109" t="e">
        <f t="shared" si="48"/>
        <v>#DIV/0!</v>
      </c>
      <c r="P701" s="110">
        <f t="shared" si="49"/>
        <v>0</v>
      </c>
    </row>
    <row r="702" spans="1:16" s="31" customFormat="1" ht="22.5" customHeight="1" x14ac:dyDescent="0.2">
      <c r="A702" s="105">
        <v>35</v>
      </c>
      <c r="B702" s="106" t="s">
        <v>1003</v>
      </c>
      <c r="C702" s="107" t="s">
        <v>1004</v>
      </c>
      <c r="D702" s="89" t="s">
        <v>1005</v>
      </c>
      <c r="E702" s="89" t="s">
        <v>69</v>
      </c>
      <c r="F702" s="30"/>
      <c r="G702" s="106" t="s">
        <v>926</v>
      </c>
      <c r="H702" s="108" t="s">
        <v>984</v>
      </c>
      <c r="I702" s="109">
        <v>120</v>
      </c>
      <c r="J702" s="108" t="s">
        <v>985</v>
      </c>
      <c r="K702" s="109">
        <v>153</v>
      </c>
      <c r="L702" s="108" t="s">
        <v>986</v>
      </c>
      <c r="M702" s="109">
        <v>146</v>
      </c>
      <c r="N702" s="109">
        <f t="shared" si="47"/>
        <v>14.197026292697903</v>
      </c>
      <c r="O702" s="109">
        <f t="shared" si="48"/>
        <v>10.164935293101124</v>
      </c>
      <c r="P702" s="110">
        <f t="shared" si="49"/>
        <v>139.66666666666666</v>
      </c>
    </row>
    <row r="703" spans="1:16" s="31" customFormat="1" ht="22.5" x14ac:dyDescent="0.2">
      <c r="A703" s="105"/>
      <c r="B703" s="106"/>
      <c r="C703" s="107"/>
      <c r="D703" s="90" t="s">
        <v>1006</v>
      </c>
      <c r="E703" s="90" t="s">
        <v>112</v>
      </c>
      <c r="F703" s="33"/>
      <c r="G703" s="106"/>
      <c r="H703" s="108"/>
      <c r="I703" s="109"/>
      <c r="J703" s="108"/>
      <c r="K703" s="109"/>
      <c r="L703" s="108"/>
      <c r="M703" s="109"/>
      <c r="N703" s="109" t="e">
        <f t="shared" si="47"/>
        <v>#DIV/0!</v>
      </c>
      <c r="O703" s="109" t="e">
        <f t="shared" si="48"/>
        <v>#DIV/0!</v>
      </c>
      <c r="P703" s="110">
        <f t="shared" si="49"/>
        <v>0</v>
      </c>
    </row>
    <row r="704" spans="1:16" s="31" customFormat="1" ht="22.5" x14ac:dyDescent="0.2">
      <c r="A704" s="105"/>
      <c r="B704" s="106"/>
      <c r="C704" s="107"/>
      <c r="D704" s="90" t="s">
        <v>947</v>
      </c>
      <c r="E704" s="90" t="s">
        <v>1007</v>
      </c>
      <c r="F704" s="33"/>
      <c r="G704" s="106"/>
      <c r="H704" s="108"/>
      <c r="I704" s="109"/>
      <c r="J704" s="108"/>
      <c r="K704" s="109"/>
      <c r="L704" s="108"/>
      <c r="M704" s="109"/>
      <c r="N704" s="109" t="e">
        <f t="shared" si="47"/>
        <v>#DIV/0!</v>
      </c>
      <c r="O704" s="109" t="e">
        <f t="shared" si="48"/>
        <v>#DIV/0!</v>
      </c>
      <c r="P704" s="110">
        <f t="shared" si="49"/>
        <v>0</v>
      </c>
    </row>
    <row r="705" spans="1:16" s="31" customFormat="1" ht="22.5" x14ac:dyDescent="0.2">
      <c r="A705" s="105"/>
      <c r="B705" s="106"/>
      <c r="C705" s="107"/>
      <c r="D705" s="90" t="s">
        <v>1008</v>
      </c>
      <c r="E705" s="90" t="s">
        <v>1009</v>
      </c>
      <c r="F705" s="33"/>
      <c r="G705" s="106"/>
      <c r="H705" s="108"/>
      <c r="I705" s="109"/>
      <c r="J705" s="108"/>
      <c r="K705" s="109"/>
      <c r="L705" s="108"/>
      <c r="M705" s="109"/>
      <c r="N705" s="109" t="e">
        <f t="shared" si="47"/>
        <v>#DIV/0!</v>
      </c>
      <c r="O705" s="109" t="e">
        <f t="shared" si="48"/>
        <v>#DIV/0!</v>
      </c>
      <c r="P705" s="110">
        <f t="shared" si="49"/>
        <v>0</v>
      </c>
    </row>
    <row r="706" spans="1:16" s="31" customFormat="1" ht="12.75" customHeight="1" x14ac:dyDescent="0.2">
      <c r="A706" s="105"/>
      <c r="B706" s="106"/>
      <c r="C706" s="107"/>
      <c r="D706" s="90" t="s">
        <v>1010</v>
      </c>
      <c r="E706" s="90" t="s">
        <v>1015</v>
      </c>
      <c r="F706" s="33"/>
      <c r="G706" s="106"/>
      <c r="H706" s="108"/>
      <c r="I706" s="109"/>
      <c r="J706" s="108"/>
      <c r="K706" s="109"/>
      <c r="L706" s="108"/>
      <c r="M706" s="109"/>
      <c r="N706" s="109" t="e">
        <f t="shared" si="47"/>
        <v>#DIV/0!</v>
      </c>
      <c r="O706" s="109" t="e">
        <f t="shared" si="48"/>
        <v>#DIV/0!</v>
      </c>
      <c r="P706" s="110">
        <f t="shared" si="49"/>
        <v>0</v>
      </c>
    </row>
    <row r="707" spans="1:16" s="31" customFormat="1" ht="12.75" customHeight="1" x14ac:dyDescent="0.2">
      <c r="A707" s="105"/>
      <c r="B707" s="106"/>
      <c r="C707" s="107"/>
      <c r="D707" s="32" t="s">
        <v>1016</v>
      </c>
      <c r="E707" s="32" t="s">
        <v>1014</v>
      </c>
      <c r="F707" s="33" t="s">
        <v>63</v>
      </c>
      <c r="G707" s="106"/>
      <c r="H707" s="108"/>
      <c r="I707" s="109"/>
      <c r="J707" s="108"/>
      <c r="K707" s="109"/>
      <c r="L707" s="108"/>
      <c r="M707" s="109"/>
      <c r="N707" s="109" t="e">
        <f t="shared" si="47"/>
        <v>#DIV/0!</v>
      </c>
      <c r="O707" s="109" t="e">
        <f t="shared" si="48"/>
        <v>#DIV/0!</v>
      </c>
      <c r="P707" s="110">
        <f t="shared" si="49"/>
        <v>0</v>
      </c>
    </row>
    <row r="708" spans="1:16" s="31" customFormat="1" ht="13.5" customHeight="1" x14ac:dyDescent="0.2">
      <c r="A708" s="105"/>
      <c r="B708" s="106"/>
      <c r="C708" s="107"/>
      <c r="D708" s="35" t="s">
        <v>472</v>
      </c>
      <c r="E708" s="35" t="s">
        <v>1012</v>
      </c>
      <c r="F708" s="36" t="s">
        <v>63</v>
      </c>
      <c r="G708" s="106"/>
      <c r="H708" s="108"/>
      <c r="I708" s="109"/>
      <c r="J708" s="108"/>
      <c r="K708" s="109"/>
      <c r="L708" s="108"/>
      <c r="M708" s="109"/>
      <c r="N708" s="109" t="e">
        <f t="shared" si="47"/>
        <v>#DIV/0!</v>
      </c>
      <c r="O708" s="109" t="e">
        <f t="shared" si="48"/>
        <v>#DIV/0!</v>
      </c>
      <c r="P708" s="110">
        <f t="shared" si="49"/>
        <v>0</v>
      </c>
    </row>
    <row r="709" spans="1:16" s="31" customFormat="1" ht="22.5" customHeight="1" x14ac:dyDescent="0.2">
      <c r="A709" s="105">
        <v>36</v>
      </c>
      <c r="B709" s="106" t="s">
        <v>1003</v>
      </c>
      <c r="C709" s="107" t="s">
        <v>1004</v>
      </c>
      <c r="D709" s="89" t="s">
        <v>1005</v>
      </c>
      <c r="E709" s="89" t="s">
        <v>69</v>
      </c>
      <c r="F709" s="30"/>
      <c r="G709" s="106" t="s">
        <v>926</v>
      </c>
      <c r="H709" s="108" t="s">
        <v>984</v>
      </c>
      <c r="I709" s="109">
        <v>120</v>
      </c>
      <c r="J709" s="108" t="s">
        <v>985</v>
      </c>
      <c r="K709" s="109">
        <v>153</v>
      </c>
      <c r="L709" s="108" t="s">
        <v>986</v>
      </c>
      <c r="M709" s="109">
        <v>146</v>
      </c>
      <c r="N709" s="109">
        <f t="shared" si="47"/>
        <v>14.197026292697903</v>
      </c>
      <c r="O709" s="109">
        <f t="shared" si="48"/>
        <v>10.164935293101124</v>
      </c>
      <c r="P709" s="110">
        <f t="shared" si="49"/>
        <v>139.66666666666666</v>
      </c>
    </row>
    <row r="710" spans="1:16" s="31" customFormat="1" ht="22.5" x14ac:dyDescent="0.2">
      <c r="A710" s="105"/>
      <c r="B710" s="106"/>
      <c r="C710" s="107"/>
      <c r="D710" s="90" t="s">
        <v>1006</v>
      </c>
      <c r="E710" s="90" t="s">
        <v>112</v>
      </c>
      <c r="F710" s="33"/>
      <c r="G710" s="106"/>
      <c r="H710" s="108"/>
      <c r="I710" s="109"/>
      <c r="J710" s="108"/>
      <c r="K710" s="109"/>
      <c r="L710" s="108"/>
      <c r="M710" s="109"/>
      <c r="N710" s="109" t="e">
        <f t="shared" si="47"/>
        <v>#DIV/0!</v>
      </c>
      <c r="O710" s="109" t="e">
        <f t="shared" si="48"/>
        <v>#DIV/0!</v>
      </c>
      <c r="P710" s="110">
        <f t="shared" si="49"/>
        <v>0</v>
      </c>
    </row>
    <row r="711" spans="1:16" s="31" customFormat="1" ht="22.5" x14ac:dyDescent="0.2">
      <c r="A711" s="105"/>
      <c r="B711" s="106"/>
      <c r="C711" s="107"/>
      <c r="D711" s="90" t="s">
        <v>947</v>
      </c>
      <c r="E711" s="90" t="s">
        <v>1007</v>
      </c>
      <c r="F711" s="33"/>
      <c r="G711" s="106"/>
      <c r="H711" s="108"/>
      <c r="I711" s="109"/>
      <c r="J711" s="108"/>
      <c r="K711" s="109"/>
      <c r="L711" s="108"/>
      <c r="M711" s="109"/>
      <c r="N711" s="109" t="e">
        <f t="shared" si="47"/>
        <v>#DIV/0!</v>
      </c>
      <c r="O711" s="109" t="e">
        <f t="shared" si="48"/>
        <v>#DIV/0!</v>
      </c>
      <c r="P711" s="110">
        <f t="shared" si="49"/>
        <v>0</v>
      </c>
    </row>
    <row r="712" spans="1:16" s="31" customFormat="1" ht="22.5" x14ac:dyDescent="0.2">
      <c r="A712" s="105"/>
      <c r="B712" s="106"/>
      <c r="C712" s="107"/>
      <c r="D712" s="90" t="s">
        <v>1008</v>
      </c>
      <c r="E712" s="90" t="s">
        <v>1009</v>
      </c>
      <c r="F712" s="33"/>
      <c r="G712" s="106"/>
      <c r="H712" s="108"/>
      <c r="I712" s="109"/>
      <c r="J712" s="108"/>
      <c r="K712" s="109"/>
      <c r="L712" s="108"/>
      <c r="M712" s="109"/>
      <c r="N712" s="109" t="e">
        <f t="shared" si="47"/>
        <v>#DIV/0!</v>
      </c>
      <c r="O712" s="109" t="e">
        <f t="shared" si="48"/>
        <v>#DIV/0!</v>
      </c>
      <c r="P712" s="110">
        <f t="shared" si="49"/>
        <v>0</v>
      </c>
    </row>
    <row r="713" spans="1:16" s="31" customFormat="1" ht="12.75" customHeight="1" x14ac:dyDescent="0.2">
      <c r="A713" s="105"/>
      <c r="B713" s="106"/>
      <c r="C713" s="107"/>
      <c r="D713" s="90" t="s">
        <v>1010</v>
      </c>
      <c r="E713" s="90" t="s">
        <v>1017</v>
      </c>
      <c r="F713" s="33"/>
      <c r="G713" s="106"/>
      <c r="H713" s="108"/>
      <c r="I713" s="109"/>
      <c r="J713" s="108"/>
      <c r="K713" s="109"/>
      <c r="L713" s="108"/>
      <c r="M713" s="109"/>
      <c r="N713" s="109" t="e">
        <f t="shared" si="47"/>
        <v>#DIV/0!</v>
      </c>
      <c r="O713" s="109" t="e">
        <f t="shared" si="48"/>
        <v>#DIV/0!</v>
      </c>
      <c r="P713" s="110">
        <f t="shared" si="49"/>
        <v>0</v>
      </c>
    </row>
    <row r="714" spans="1:16" s="31" customFormat="1" ht="12.75" customHeight="1" x14ac:dyDescent="0.2">
      <c r="A714" s="105"/>
      <c r="B714" s="106"/>
      <c r="C714" s="107"/>
      <c r="D714" s="32" t="s">
        <v>472</v>
      </c>
      <c r="E714" s="32" t="s">
        <v>1012</v>
      </c>
      <c r="F714" s="33" t="s">
        <v>63</v>
      </c>
      <c r="G714" s="106"/>
      <c r="H714" s="108"/>
      <c r="I714" s="109"/>
      <c r="J714" s="108"/>
      <c r="K714" s="109"/>
      <c r="L714" s="108"/>
      <c r="M714" s="109"/>
      <c r="N714" s="109" t="e">
        <f t="shared" si="47"/>
        <v>#DIV/0!</v>
      </c>
      <c r="O714" s="109" t="e">
        <f t="shared" si="48"/>
        <v>#DIV/0!</v>
      </c>
      <c r="P714" s="110">
        <f t="shared" si="49"/>
        <v>0</v>
      </c>
    </row>
    <row r="715" spans="1:16" s="31" customFormat="1" ht="13.5" customHeight="1" x14ac:dyDescent="0.2">
      <c r="A715" s="105"/>
      <c r="B715" s="106"/>
      <c r="C715" s="107"/>
      <c r="D715" s="35" t="s">
        <v>1016</v>
      </c>
      <c r="E715" s="35" t="s">
        <v>1014</v>
      </c>
      <c r="F715" s="36" t="s">
        <v>63</v>
      </c>
      <c r="G715" s="106"/>
      <c r="H715" s="108"/>
      <c r="I715" s="109"/>
      <c r="J715" s="108"/>
      <c r="K715" s="109"/>
      <c r="L715" s="108"/>
      <c r="M715" s="109"/>
      <c r="N715" s="109" t="e">
        <f t="shared" si="47"/>
        <v>#DIV/0!</v>
      </c>
      <c r="O715" s="109" t="e">
        <f t="shared" si="48"/>
        <v>#DIV/0!</v>
      </c>
      <c r="P715" s="110">
        <f t="shared" si="49"/>
        <v>0</v>
      </c>
    </row>
    <row r="716" spans="1:16" s="31" customFormat="1" x14ac:dyDescent="0.2">
      <c r="A716" s="91"/>
      <c r="B716" s="91"/>
      <c r="C716" s="51"/>
      <c r="F716" s="91"/>
      <c r="G716" s="91"/>
      <c r="H716" s="95"/>
      <c r="I716" s="93"/>
      <c r="J716" s="92"/>
      <c r="K716" s="93"/>
      <c r="L716" s="95"/>
      <c r="M716" s="93"/>
      <c r="N716" s="93"/>
      <c r="O716" s="93"/>
      <c r="P716" s="6"/>
    </row>
    <row r="717" spans="1:16" s="31" customFormat="1" x14ac:dyDescent="0.2">
      <c r="A717" s="91"/>
      <c r="B717" s="91"/>
      <c r="C717" s="51"/>
      <c r="F717" s="91"/>
      <c r="G717" s="91"/>
      <c r="H717" s="95"/>
      <c r="I717" s="93"/>
      <c r="J717" s="92"/>
      <c r="K717" s="93"/>
      <c r="L717" s="95"/>
      <c r="M717" s="93"/>
      <c r="N717" s="93"/>
      <c r="O717" s="93"/>
      <c r="P717" s="6"/>
    </row>
  </sheetData>
  <mergeCells count="1588">
    <mergeCell ref="A564:A565"/>
    <mergeCell ref="B564:B565"/>
    <mergeCell ref="C564:C565"/>
    <mergeCell ref="G564:G565"/>
    <mergeCell ref="H564:H565"/>
    <mergeCell ref="I564:I565"/>
    <mergeCell ref="J564:J565"/>
    <mergeCell ref="K564:K565"/>
    <mergeCell ref="L564:L565"/>
    <mergeCell ref="M564:M565"/>
    <mergeCell ref="N564:N565"/>
    <mergeCell ref="O564:O565"/>
    <mergeCell ref="P564:P565"/>
    <mergeCell ref="A1:P1"/>
    <mergeCell ref="A2:P2"/>
    <mergeCell ref="A3:P3"/>
    <mergeCell ref="A4:A6"/>
    <mergeCell ref="B4:F4"/>
    <mergeCell ref="G4:G6"/>
    <mergeCell ref="H4:P4"/>
    <mergeCell ref="B5:B6"/>
    <mergeCell ref="C5:C6"/>
    <mergeCell ref="D5:F5"/>
    <mergeCell ref="H5:I5"/>
    <mergeCell ref="J5:K5"/>
    <mergeCell ref="L5:M5"/>
    <mergeCell ref="N5:N6"/>
    <mergeCell ref="O5:O6"/>
    <mergeCell ref="P5:P6"/>
    <mergeCell ref="A7:G7"/>
    <mergeCell ref="A8:A12"/>
    <mergeCell ref="B8:B12"/>
    <mergeCell ref="C8:C12"/>
    <mergeCell ref="G8:G12"/>
    <mergeCell ref="H8:H12"/>
    <mergeCell ref="I8:I12"/>
    <mergeCell ref="J8:J12"/>
    <mergeCell ref="K8:K12"/>
    <mergeCell ref="L8:L12"/>
    <mergeCell ref="M8:M12"/>
    <mergeCell ref="N8:N12"/>
    <mergeCell ref="O8:O12"/>
    <mergeCell ref="P8:P12"/>
    <mergeCell ref="A13:A16"/>
    <mergeCell ref="B13:B16"/>
    <mergeCell ref="C13:C16"/>
    <mergeCell ref="G13:G16"/>
    <mergeCell ref="H13:H16"/>
    <mergeCell ref="I13:I16"/>
    <mergeCell ref="J13:J16"/>
    <mergeCell ref="K13:K16"/>
    <mergeCell ref="L13:L16"/>
    <mergeCell ref="M13:M16"/>
    <mergeCell ref="N13:N16"/>
    <mergeCell ref="O13:O16"/>
    <mergeCell ref="P13:P16"/>
    <mergeCell ref="A17:A20"/>
    <mergeCell ref="B17:B20"/>
    <mergeCell ref="C17:C20"/>
    <mergeCell ref="G17:G20"/>
    <mergeCell ref="H17:H20"/>
    <mergeCell ref="I17:I20"/>
    <mergeCell ref="J17:J20"/>
    <mergeCell ref="K17:K20"/>
    <mergeCell ref="L17:L20"/>
    <mergeCell ref="M17:M20"/>
    <mergeCell ref="N17:N20"/>
    <mergeCell ref="O17:O20"/>
    <mergeCell ref="P17:P20"/>
    <mergeCell ref="A21:A24"/>
    <mergeCell ref="B21:B24"/>
    <mergeCell ref="C21:C24"/>
    <mergeCell ref="G21:G24"/>
    <mergeCell ref="H21:H24"/>
    <mergeCell ref="I21:I24"/>
    <mergeCell ref="J21:J24"/>
    <mergeCell ref="K21:K24"/>
    <mergeCell ref="L21:L24"/>
    <mergeCell ref="M21:M24"/>
    <mergeCell ref="N21:N24"/>
    <mergeCell ref="O21:O24"/>
    <mergeCell ref="P21:P24"/>
    <mergeCell ref="A25:A28"/>
    <mergeCell ref="B25:B28"/>
    <mergeCell ref="C25:C28"/>
    <mergeCell ref="G25:G28"/>
    <mergeCell ref="H25:H28"/>
    <mergeCell ref="I25:I28"/>
    <mergeCell ref="J25:J28"/>
    <mergeCell ref="K25:K28"/>
    <mergeCell ref="L25:L28"/>
    <mergeCell ref="M25:M28"/>
    <mergeCell ref="N25:N28"/>
    <mergeCell ref="O25:O28"/>
    <mergeCell ref="P25:P28"/>
    <mergeCell ref="A29:A32"/>
    <mergeCell ref="B29:B32"/>
    <mergeCell ref="C29:C32"/>
    <mergeCell ref="G29:G32"/>
    <mergeCell ref="H29:H32"/>
    <mergeCell ref="I29:I32"/>
    <mergeCell ref="J29:J32"/>
    <mergeCell ref="K29:K32"/>
    <mergeCell ref="L29:L32"/>
    <mergeCell ref="M29:M32"/>
    <mergeCell ref="N29:N32"/>
    <mergeCell ref="O29:O32"/>
    <mergeCell ref="P29:P32"/>
    <mergeCell ref="A33:G33"/>
    <mergeCell ref="A34:A40"/>
    <mergeCell ref="B34:B40"/>
    <mergeCell ref="C34:C40"/>
    <mergeCell ref="G34:G40"/>
    <mergeCell ref="H34:H40"/>
    <mergeCell ref="I34:I40"/>
    <mergeCell ref="J34:J40"/>
    <mergeCell ref="K34:K40"/>
    <mergeCell ref="L34:L40"/>
    <mergeCell ref="M34:M40"/>
    <mergeCell ref="N34:N40"/>
    <mergeCell ref="O34:O40"/>
    <mergeCell ref="P34:P40"/>
    <mergeCell ref="A41:A47"/>
    <mergeCell ref="B41:B47"/>
    <mergeCell ref="C41:C47"/>
    <mergeCell ref="G41:G47"/>
    <mergeCell ref="H41:H47"/>
    <mergeCell ref="I41:I47"/>
    <mergeCell ref="J41:J47"/>
    <mergeCell ref="K41:K47"/>
    <mergeCell ref="L41:L47"/>
    <mergeCell ref="M41:M47"/>
    <mergeCell ref="N41:N47"/>
    <mergeCell ref="O41:O47"/>
    <mergeCell ref="P41:P47"/>
    <mergeCell ref="A48:A54"/>
    <mergeCell ref="B48:B54"/>
    <mergeCell ref="C48:C54"/>
    <mergeCell ref="G48:G54"/>
    <mergeCell ref="H48:H54"/>
    <mergeCell ref="I48:I54"/>
    <mergeCell ref="J48:J54"/>
    <mergeCell ref="K48:K54"/>
    <mergeCell ref="L48:L54"/>
    <mergeCell ref="M48:M54"/>
    <mergeCell ref="N48:N54"/>
    <mergeCell ref="O48:O54"/>
    <mergeCell ref="P48:P54"/>
    <mergeCell ref="A55:A61"/>
    <mergeCell ref="B55:B61"/>
    <mergeCell ref="C55:C61"/>
    <mergeCell ref="G55:G61"/>
    <mergeCell ref="H55:H61"/>
    <mergeCell ref="I55:I61"/>
    <mergeCell ref="J55:J61"/>
    <mergeCell ref="K55:K61"/>
    <mergeCell ref="L55:L61"/>
    <mergeCell ref="M55:M61"/>
    <mergeCell ref="N55:N61"/>
    <mergeCell ref="O55:O61"/>
    <mergeCell ref="P55:P61"/>
    <mergeCell ref="A62:A68"/>
    <mergeCell ref="B62:B68"/>
    <mergeCell ref="C62:C68"/>
    <mergeCell ref="G62:G68"/>
    <mergeCell ref="H62:H68"/>
    <mergeCell ref="I62:I68"/>
    <mergeCell ref="J62:J68"/>
    <mergeCell ref="K62:K68"/>
    <mergeCell ref="L62:L68"/>
    <mergeCell ref="M62:M68"/>
    <mergeCell ref="N62:N68"/>
    <mergeCell ref="O62:O68"/>
    <mergeCell ref="P62:P68"/>
    <mergeCell ref="A69:A79"/>
    <mergeCell ref="B69:B79"/>
    <mergeCell ref="C69:C79"/>
    <mergeCell ref="G69:G79"/>
    <mergeCell ref="H69:H79"/>
    <mergeCell ref="I69:I79"/>
    <mergeCell ref="J69:J79"/>
    <mergeCell ref="K69:K79"/>
    <mergeCell ref="L69:L79"/>
    <mergeCell ref="M69:M79"/>
    <mergeCell ref="N69:N79"/>
    <mergeCell ref="O69:O79"/>
    <mergeCell ref="P69:P79"/>
    <mergeCell ref="A80:A85"/>
    <mergeCell ref="B80:B85"/>
    <mergeCell ref="C80:C85"/>
    <mergeCell ref="G80:G85"/>
    <mergeCell ref="H80:H85"/>
    <mergeCell ref="I80:I85"/>
    <mergeCell ref="J80:J85"/>
    <mergeCell ref="K80:K85"/>
    <mergeCell ref="L80:L85"/>
    <mergeCell ref="M80:M85"/>
    <mergeCell ref="N80:N85"/>
    <mergeCell ref="O80:O85"/>
    <mergeCell ref="P80:P85"/>
    <mergeCell ref="A86:A89"/>
    <mergeCell ref="B86:B89"/>
    <mergeCell ref="C86:C89"/>
    <mergeCell ref="G86:G89"/>
    <mergeCell ref="H86:H89"/>
    <mergeCell ref="I86:I89"/>
    <mergeCell ref="J86:J89"/>
    <mergeCell ref="K86:K89"/>
    <mergeCell ref="L86:L89"/>
    <mergeCell ref="M86:M89"/>
    <mergeCell ref="N86:N89"/>
    <mergeCell ref="O86:O89"/>
    <mergeCell ref="P86:P89"/>
    <mergeCell ref="A90:A93"/>
    <mergeCell ref="B90:B93"/>
    <mergeCell ref="C90:C93"/>
    <mergeCell ref="G90:G93"/>
    <mergeCell ref="H90:H93"/>
    <mergeCell ref="I90:I93"/>
    <mergeCell ref="J90:J93"/>
    <mergeCell ref="K90:K93"/>
    <mergeCell ref="L90:L93"/>
    <mergeCell ref="M90:M93"/>
    <mergeCell ref="N90:N93"/>
    <mergeCell ref="O90:O93"/>
    <mergeCell ref="P90:P93"/>
    <mergeCell ref="A94:A99"/>
    <mergeCell ref="B94:B99"/>
    <mergeCell ref="C94:C99"/>
    <mergeCell ref="G94:G99"/>
    <mergeCell ref="H94:H99"/>
    <mergeCell ref="I94:I99"/>
    <mergeCell ref="J94:J99"/>
    <mergeCell ref="K94:K99"/>
    <mergeCell ref="L94:L99"/>
    <mergeCell ref="M94:M99"/>
    <mergeCell ref="N94:N99"/>
    <mergeCell ref="O94:O99"/>
    <mergeCell ref="P94:P99"/>
    <mergeCell ref="A100:A105"/>
    <mergeCell ref="B100:B105"/>
    <mergeCell ref="C100:C105"/>
    <mergeCell ref="G100:G105"/>
    <mergeCell ref="H100:H105"/>
    <mergeCell ref="I100:I105"/>
    <mergeCell ref="J100:J105"/>
    <mergeCell ref="K100:K105"/>
    <mergeCell ref="L100:L105"/>
    <mergeCell ref="M100:M105"/>
    <mergeCell ref="N100:N105"/>
    <mergeCell ref="O100:O105"/>
    <mergeCell ref="P100:P105"/>
    <mergeCell ref="A106:A111"/>
    <mergeCell ref="B106:B111"/>
    <mergeCell ref="C106:C111"/>
    <mergeCell ref="G106:G111"/>
    <mergeCell ref="H106:H111"/>
    <mergeCell ref="I106:I111"/>
    <mergeCell ref="J106:J111"/>
    <mergeCell ref="K106:K111"/>
    <mergeCell ref="L106:L111"/>
    <mergeCell ref="M106:M111"/>
    <mergeCell ref="N106:N111"/>
    <mergeCell ref="O106:O111"/>
    <mergeCell ref="P106:P111"/>
    <mergeCell ref="A112:A114"/>
    <mergeCell ref="B112:B114"/>
    <mergeCell ref="C112:C114"/>
    <mergeCell ref="G112:G114"/>
    <mergeCell ref="H112:H114"/>
    <mergeCell ref="I112:I114"/>
    <mergeCell ref="J112:J114"/>
    <mergeCell ref="K112:K114"/>
    <mergeCell ref="L112:L114"/>
    <mergeCell ref="M112:M114"/>
    <mergeCell ref="N112:N114"/>
    <mergeCell ref="O112:O114"/>
    <mergeCell ref="P112:P114"/>
    <mergeCell ref="A115:A120"/>
    <mergeCell ref="B115:B120"/>
    <mergeCell ref="C115:C120"/>
    <mergeCell ref="G115:G120"/>
    <mergeCell ref="H115:H120"/>
    <mergeCell ref="I115:I120"/>
    <mergeCell ref="J115:J120"/>
    <mergeCell ref="K115:K120"/>
    <mergeCell ref="L115:L120"/>
    <mergeCell ref="M115:M120"/>
    <mergeCell ref="N115:N120"/>
    <mergeCell ref="O115:O120"/>
    <mergeCell ref="P115:P120"/>
    <mergeCell ref="A121:A127"/>
    <mergeCell ref="B121:B127"/>
    <mergeCell ref="C121:C127"/>
    <mergeCell ref="G121:G127"/>
    <mergeCell ref="H121:H127"/>
    <mergeCell ref="I121:I127"/>
    <mergeCell ref="J121:J127"/>
    <mergeCell ref="K121:K127"/>
    <mergeCell ref="L121:L127"/>
    <mergeCell ref="M121:M127"/>
    <mergeCell ref="N121:N127"/>
    <mergeCell ref="O121:O127"/>
    <mergeCell ref="P121:P127"/>
    <mergeCell ref="A128:A133"/>
    <mergeCell ref="B128:B133"/>
    <mergeCell ref="C128:C133"/>
    <mergeCell ref="G128:G133"/>
    <mergeCell ref="H128:H133"/>
    <mergeCell ref="I128:I133"/>
    <mergeCell ref="J128:J133"/>
    <mergeCell ref="K128:K133"/>
    <mergeCell ref="L128:L133"/>
    <mergeCell ref="M128:M133"/>
    <mergeCell ref="N128:N133"/>
    <mergeCell ref="O128:O133"/>
    <mergeCell ref="P128:P133"/>
    <mergeCell ref="A134:A140"/>
    <mergeCell ref="B134:B140"/>
    <mergeCell ref="C134:C140"/>
    <mergeCell ref="G134:G140"/>
    <mergeCell ref="H134:H140"/>
    <mergeCell ref="I134:I140"/>
    <mergeCell ref="J134:J140"/>
    <mergeCell ref="K134:K140"/>
    <mergeCell ref="L134:L140"/>
    <mergeCell ref="M134:M140"/>
    <mergeCell ref="N134:N140"/>
    <mergeCell ref="O134:O140"/>
    <mergeCell ref="P134:P140"/>
    <mergeCell ref="A141:A146"/>
    <mergeCell ref="B141:B146"/>
    <mergeCell ref="C141:C146"/>
    <mergeCell ref="G141:G146"/>
    <mergeCell ref="H141:H146"/>
    <mergeCell ref="I141:I146"/>
    <mergeCell ref="J141:J146"/>
    <mergeCell ref="K141:K146"/>
    <mergeCell ref="L141:L146"/>
    <mergeCell ref="M141:M146"/>
    <mergeCell ref="N141:N146"/>
    <mergeCell ref="O141:O146"/>
    <mergeCell ref="P141:P146"/>
    <mergeCell ref="A147:A152"/>
    <mergeCell ref="B147:B152"/>
    <mergeCell ref="C147:C152"/>
    <mergeCell ref="G147:G152"/>
    <mergeCell ref="H147:H152"/>
    <mergeCell ref="I147:I152"/>
    <mergeCell ref="J147:J152"/>
    <mergeCell ref="K147:K152"/>
    <mergeCell ref="L147:L152"/>
    <mergeCell ref="M147:M152"/>
    <mergeCell ref="N147:N152"/>
    <mergeCell ref="O147:O152"/>
    <mergeCell ref="P147:P152"/>
    <mergeCell ref="A153:A158"/>
    <mergeCell ref="B153:B158"/>
    <mergeCell ref="C153:C158"/>
    <mergeCell ref="G153:G158"/>
    <mergeCell ref="H153:H158"/>
    <mergeCell ref="I153:I158"/>
    <mergeCell ref="J153:J158"/>
    <mergeCell ref="K153:K158"/>
    <mergeCell ref="L153:L158"/>
    <mergeCell ref="M153:M158"/>
    <mergeCell ref="N153:N158"/>
    <mergeCell ref="O153:O158"/>
    <mergeCell ref="P153:P158"/>
    <mergeCell ref="A159:A164"/>
    <mergeCell ref="B159:B164"/>
    <mergeCell ref="C159:C164"/>
    <mergeCell ref="G159:G164"/>
    <mergeCell ref="H159:H164"/>
    <mergeCell ref="I159:I164"/>
    <mergeCell ref="J159:J164"/>
    <mergeCell ref="K159:K164"/>
    <mergeCell ref="L159:L164"/>
    <mergeCell ref="M159:M164"/>
    <mergeCell ref="N159:N164"/>
    <mergeCell ref="O159:O164"/>
    <mergeCell ref="P159:P164"/>
    <mergeCell ref="A165:A166"/>
    <mergeCell ref="B165:B166"/>
    <mergeCell ref="C165:C166"/>
    <mergeCell ref="G165:G166"/>
    <mergeCell ref="H165:H166"/>
    <mergeCell ref="I165:I166"/>
    <mergeCell ref="J165:J166"/>
    <mergeCell ref="K165:K166"/>
    <mergeCell ref="L165:L166"/>
    <mergeCell ref="M165:M166"/>
    <mergeCell ref="N165:N166"/>
    <mergeCell ref="O165:O166"/>
    <mergeCell ref="P165:P166"/>
    <mergeCell ref="A167:A172"/>
    <mergeCell ref="B167:B172"/>
    <mergeCell ref="C167:C172"/>
    <mergeCell ref="G167:G172"/>
    <mergeCell ref="H167:H172"/>
    <mergeCell ref="I167:I172"/>
    <mergeCell ref="J167:J172"/>
    <mergeCell ref="K167:K172"/>
    <mergeCell ref="L167:L172"/>
    <mergeCell ref="M167:M172"/>
    <mergeCell ref="N167:N172"/>
    <mergeCell ref="O167:O172"/>
    <mergeCell ref="P167:P172"/>
    <mergeCell ref="A173:A178"/>
    <mergeCell ref="B173:B178"/>
    <mergeCell ref="C173:C178"/>
    <mergeCell ref="G173:G178"/>
    <mergeCell ref="H173:H178"/>
    <mergeCell ref="I173:I178"/>
    <mergeCell ref="J173:J178"/>
    <mergeCell ref="K173:K178"/>
    <mergeCell ref="L173:L178"/>
    <mergeCell ref="M173:M178"/>
    <mergeCell ref="N173:N178"/>
    <mergeCell ref="O173:O178"/>
    <mergeCell ref="P173:P178"/>
    <mergeCell ref="A179:A184"/>
    <mergeCell ref="B179:B184"/>
    <mergeCell ref="C179:C184"/>
    <mergeCell ref="G179:G184"/>
    <mergeCell ref="H179:H184"/>
    <mergeCell ref="I179:I184"/>
    <mergeCell ref="J179:J184"/>
    <mergeCell ref="K179:K184"/>
    <mergeCell ref="L179:L184"/>
    <mergeCell ref="M179:M184"/>
    <mergeCell ref="N179:N184"/>
    <mergeCell ref="O179:O184"/>
    <mergeCell ref="P179:P184"/>
    <mergeCell ref="A185:A190"/>
    <mergeCell ref="B185:B190"/>
    <mergeCell ref="C185:C190"/>
    <mergeCell ref="G185:G190"/>
    <mergeCell ref="H185:H190"/>
    <mergeCell ref="I185:I190"/>
    <mergeCell ref="J185:J190"/>
    <mergeCell ref="K185:K190"/>
    <mergeCell ref="L185:L190"/>
    <mergeCell ref="M185:M190"/>
    <mergeCell ref="N185:N190"/>
    <mergeCell ref="O185:O190"/>
    <mergeCell ref="P185:P190"/>
    <mergeCell ref="A191:A195"/>
    <mergeCell ref="B191:B195"/>
    <mergeCell ref="C191:C195"/>
    <mergeCell ref="G191:G195"/>
    <mergeCell ref="H191:H195"/>
    <mergeCell ref="I191:I195"/>
    <mergeCell ref="J191:J195"/>
    <mergeCell ref="K191:K195"/>
    <mergeCell ref="L191:L195"/>
    <mergeCell ref="M191:M195"/>
    <mergeCell ref="N191:N195"/>
    <mergeCell ref="O191:O195"/>
    <mergeCell ref="P191:P195"/>
    <mergeCell ref="A196:A200"/>
    <mergeCell ref="B196:B200"/>
    <mergeCell ref="C196:C200"/>
    <mergeCell ref="G196:G200"/>
    <mergeCell ref="H196:H200"/>
    <mergeCell ref="I196:I200"/>
    <mergeCell ref="J196:J200"/>
    <mergeCell ref="K196:K200"/>
    <mergeCell ref="L196:L200"/>
    <mergeCell ref="M196:M200"/>
    <mergeCell ref="N196:N200"/>
    <mergeCell ref="O196:O200"/>
    <mergeCell ref="P196:P200"/>
    <mergeCell ref="A201:A207"/>
    <mergeCell ref="B201:B207"/>
    <mergeCell ref="C201:C207"/>
    <mergeCell ref="G201:G207"/>
    <mergeCell ref="H201:H207"/>
    <mergeCell ref="I201:I207"/>
    <mergeCell ref="J201:J207"/>
    <mergeCell ref="K201:K207"/>
    <mergeCell ref="L201:L207"/>
    <mergeCell ref="M201:M207"/>
    <mergeCell ref="N201:N207"/>
    <mergeCell ref="O201:O207"/>
    <mergeCell ref="P201:P207"/>
    <mergeCell ref="A208:A209"/>
    <mergeCell ref="B208:B209"/>
    <mergeCell ref="C208:C209"/>
    <mergeCell ref="G208:G209"/>
    <mergeCell ref="H208:H209"/>
    <mergeCell ref="I208:I209"/>
    <mergeCell ref="J208:J209"/>
    <mergeCell ref="K208:K209"/>
    <mergeCell ref="L208:L209"/>
    <mergeCell ref="M208:M209"/>
    <mergeCell ref="N208:N209"/>
    <mergeCell ref="O208:O209"/>
    <mergeCell ref="P208:P209"/>
    <mergeCell ref="A210:A214"/>
    <mergeCell ref="B210:B214"/>
    <mergeCell ref="C210:C214"/>
    <mergeCell ref="G210:G214"/>
    <mergeCell ref="H210:H214"/>
    <mergeCell ref="I210:I214"/>
    <mergeCell ref="J210:J214"/>
    <mergeCell ref="K210:K214"/>
    <mergeCell ref="L210:L214"/>
    <mergeCell ref="M210:M214"/>
    <mergeCell ref="N210:N214"/>
    <mergeCell ref="O210:O214"/>
    <mergeCell ref="P210:P214"/>
    <mergeCell ref="A215:A219"/>
    <mergeCell ref="B215:B219"/>
    <mergeCell ref="C215:C219"/>
    <mergeCell ref="G215:G219"/>
    <mergeCell ref="H215:H219"/>
    <mergeCell ref="I215:I219"/>
    <mergeCell ref="J215:J219"/>
    <mergeCell ref="K215:K219"/>
    <mergeCell ref="L215:L219"/>
    <mergeCell ref="M215:M219"/>
    <mergeCell ref="N215:N219"/>
    <mergeCell ref="O215:O219"/>
    <mergeCell ref="P215:P219"/>
    <mergeCell ref="A220:A224"/>
    <mergeCell ref="B220:B224"/>
    <mergeCell ref="C220:C224"/>
    <mergeCell ref="G220:G224"/>
    <mergeCell ref="H220:H224"/>
    <mergeCell ref="I220:I224"/>
    <mergeCell ref="J220:J224"/>
    <mergeCell ref="K220:K224"/>
    <mergeCell ref="L220:L224"/>
    <mergeCell ref="M220:M224"/>
    <mergeCell ref="N220:N224"/>
    <mergeCell ref="O220:O224"/>
    <mergeCell ref="P220:P224"/>
    <mergeCell ref="A225:A229"/>
    <mergeCell ref="B225:B229"/>
    <mergeCell ref="C225:C229"/>
    <mergeCell ref="G225:G229"/>
    <mergeCell ref="H225:H229"/>
    <mergeCell ref="I225:I229"/>
    <mergeCell ref="J225:J229"/>
    <mergeCell ref="K225:K229"/>
    <mergeCell ref="L225:L229"/>
    <mergeCell ref="M225:M229"/>
    <mergeCell ref="N225:N229"/>
    <mergeCell ref="O225:O229"/>
    <mergeCell ref="P225:P229"/>
    <mergeCell ref="A230:A232"/>
    <mergeCell ref="B230:B232"/>
    <mergeCell ref="C230:C232"/>
    <mergeCell ref="G230:G232"/>
    <mergeCell ref="H230:H232"/>
    <mergeCell ref="I230:I232"/>
    <mergeCell ref="J230:J232"/>
    <mergeCell ref="K230:K232"/>
    <mergeCell ref="L230:L232"/>
    <mergeCell ref="M230:M232"/>
    <mergeCell ref="N230:N232"/>
    <mergeCell ref="O230:O232"/>
    <mergeCell ref="P230:P232"/>
    <mergeCell ref="A233:A234"/>
    <mergeCell ref="B233:B234"/>
    <mergeCell ref="C233:C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A235:A241"/>
    <mergeCell ref="B235:B241"/>
    <mergeCell ref="C235:C241"/>
    <mergeCell ref="G235:G241"/>
    <mergeCell ref="H235:H241"/>
    <mergeCell ref="I235:I241"/>
    <mergeCell ref="J235:J241"/>
    <mergeCell ref="K235:K241"/>
    <mergeCell ref="L235:L241"/>
    <mergeCell ref="M235:M241"/>
    <mergeCell ref="N235:N241"/>
    <mergeCell ref="O235:O241"/>
    <mergeCell ref="P235:P241"/>
    <mergeCell ref="A242:A248"/>
    <mergeCell ref="B242:B248"/>
    <mergeCell ref="C242:C248"/>
    <mergeCell ref="G242:G248"/>
    <mergeCell ref="H242:H248"/>
    <mergeCell ref="I242:I248"/>
    <mergeCell ref="J242:J248"/>
    <mergeCell ref="K242:K248"/>
    <mergeCell ref="L242:L248"/>
    <mergeCell ref="M242:M248"/>
    <mergeCell ref="N242:N248"/>
    <mergeCell ref="O242:O248"/>
    <mergeCell ref="P242:P248"/>
    <mergeCell ref="A249:A254"/>
    <mergeCell ref="B249:B254"/>
    <mergeCell ref="C249:C254"/>
    <mergeCell ref="G249:G254"/>
    <mergeCell ref="H249:H254"/>
    <mergeCell ref="I249:I254"/>
    <mergeCell ref="J249:J254"/>
    <mergeCell ref="K249:K254"/>
    <mergeCell ref="L249:L254"/>
    <mergeCell ref="M249:M254"/>
    <mergeCell ref="N249:N254"/>
    <mergeCell ref="O249:O254"/>
    <mergeCell ref="P249:P254"/>
    <mergeCell ref="A255:A258"/>
    <mergeCell ref="B255:B258"/>
    <mergeCell ref="C255:C258"/>
    <mergeCell ref="G255:G258"/>
    <mergeCell ref="H255:H258"/>
    <mergeCell ref="I255:I258"/>
    <mergeCell ref="J255:J258"/>
    <mergeCell ref="K255:K258"/>
    <mergeCell ref="L255:L258"/>
    <mergeCell ref="M255:M258"/>
    <mergeCell ref="N255:N258"/>
    <mergeCell ref="O255:O258"/>
    <mergeCell ref="P255:P258"/>
    <mergeCell ref="A259:A266"/>
    <mergeCell ref="B259:B266"/>
    <mergeCell ref="C259:C266"/>
    <mergeCell ref="G259:G266"/>
    <mergeCell ref="H259:H266"/>
    <mergeCell ref="I259:I266"/>
    <mergeCell ref="J259:J266"/>
    <mergeCell ref="K259:K266"/>
    <mergeCell ref="L259:L266"/>
    <mergeCell ref="M259:M266"/>
    <mergeCell ref="N259:N266"/>
    <mergeCell ref="O259:O266"/>
    <mergeCell ref="P259:P266"/>
    <mergeCell ref="A267:A271"/>
    <mergeCell ref="B267:B271"/>
    <mergeCell ref="C267:C271"/>
    <mergeCell ref="G267:G271"/>
    <mergeCell ref="H267:H271"/>
    <mergeCell ref="I267:I271"/>
    <mergeCell ref="J267:J271"/>
    <mergeCell ref="K267:K271"/>
    <mergeCell ref="L267:L271"/>
    <mergeCell ref="M267:M271"/>
    <mergeCell ref="N267:N271"/>
    <mergeCell ref="O267:O271"/>
    <mergeCell ref="P267:P271"/>
    <mergeCell ref="A272:A274"/>
    <mergeCell ref="B272:B274"/>
    <mergeCell ref="C272:C274"/>
    <mergeCell ref="G272:G274"/>
    <mergeCell ref="H272:H274"/>
    <mergeCell ref="I272:I274"/>
    <mergeCell ref="J272:J274"/>
    <mergeCell ref="K272:K274"/>
    <mergeCell ref="L272:L274"/>
    <mergeCell ref="M272:M274"/>
    <mergeCell ref="N272:N274"/>
    <mergeCell ref="O272:O274"/>
    <mergeCell ref="P272:P274"/>
    <mergeCell ref="A275:A277"/>
    <mergeCell ref="B275:B277"/>
    <mergeCell ref="C275:C277"/>
    <mergeCell ref="G275:G277"/>
    <mergeCell ref="H275:H277"/>
    <mergeCell ref="I275:I277"/>
    <mergeCell ref="J275:J277"/>
    <mergeCell ref="K275:K277"/>
    <mergeCell ref="L275:L277"/>
    <mergeCell ref="M275:M277"/>
    <mergeCell ref="N275:N277"/>
    <mergeCell ref="O275:O277"/>
    <mergeCell ref="P275:P277"/>
    <mergeCell ref="A278:A282"/>
    <mergeCell ref="B278:B282"/>
    <mergeCell ref="C278:C282"/>
    <mergeCell ref="G278:G282"/>
    <mergeCell ref="H278:H282"/>
    <mergeCell ref="I278:I282"/>
    <mergeCell ref="J278:J282"/>
    <mergeCell ref="K278:K282"/>
    <mergeCell ref="L278:L282"/>
    <mergeCell ref="M278:M282"/>
    <mergeCell ref="N278:N282"/>
    <mergeCell ref="O278:O282"/>
    <mergeCell ref="P278:P282"/>
    <mergeCell ref="A283:A287"/>
    <mergeCell ref="B283:B287"/>
    <mergeCell ref="C283:C287"/>
    <mergeCell ref="G283:G287"/>
    <mergeCell ref="H283:H287"/>
    <mergeCell ref="I283:I287"/>
    <mergeCell ref="J283:J287"/>
    <mergeCell ref="K283:K287"/>
    <mergeCell ref="L283:L287"/>
    <mergeCell ref="M283:M287"/>
    <mergeCell ref="N283:N287"/>
    <mergeCell ref="O283:O287"/>
    <mergeCell ref="P283:P287"/>
    <mergeCell ref="A288:A292"/>
    <mergeCell ref="B288:B292"/>
    <mergeCell ref="C288:C292"/>
    <mergeCell ref="G288:G292"/>
    <mergeCell ref="H288:H292"/>
    <mergeCell ref="I288:I292"/>
    <mergeCell ref="J288:J292"/>
    <mergeCell ref="K288:K292"/>
    <mergeCell ref="L288:L292"/>
    <mergeCell ref="M288:M292"/>
    <mergeCell ref="N288:N292"/>
    <mergeCell ref="O288:O292"/>
    <mergeCell ref="P288:P292"/>
    <mergeCell ref="A293:A301"/>
    <mergeCell ref="B293:B301"/>
    <mergeCell ref="C293:C301"/>
    <mergeCell ref="G293:G301"/>
    <mergeCell ref="H293:H301"/>
    <mergeCell ref="I293:I301"/>
    <mergeCell ref="J293:J301"/>
    <mergeCell ref="K293:K301"/>
    <mergeCell ref="L293:L301"/>
    <mergeCell ref="M293:M301"/>
    <mergeCell ref="N293:N301"/>
    <mergeCell ref="O293:O301"/>
    <mergeCell ref="P293:P301"/>
    <mergeCell ref="A302:A309"/>
    <mergeCell ref="B302:B309"/>
    <mergeCell ref="C302:C309"/>
    <mergeCell ref="G302:G309"/>
    <mergeCell ref="H302:H309"/>
    <mergeCell ref="I302:I309"/>
    <mergeCell ref="J302:J309"/>
    <mergeCell ref="K302:K309"/>
    <mergeCell ref="L302:L309"/>
    <mergeCell ref="M302:M309"/>
    <mergeCell ref="N302:N309"/>
    <mergeCell ref="O302:O309"/>
    <mergeCell ref="P302:P309"/>
    <mergeCell ref="A310:A317"/>
    <mergeCell ref="B310:B317"/>
    <mergeCell ref="C310:C317"/>
    <mergeCell ref="G310:G317"/>
    <mergeCell ref="H310:H317"/>
    <mergeCell ref="I310:I317"/>
    <mergeCell ref="J310:J317"/>
    <mergeCell ref="K310:K317"/>
    <mergeCell ref="L310:L317"/>
    <mergeCell ref="M310:M317"/>
    <mergeCell ref="N310:N317"/>
    <mergeCell ref="O310:O317"/>
    <mergeCell ref="P310:P317"/>
    <mergeCell ref="A318:A324"/>
    <mergeCell ref="B318:B324"/>
    <mergeCell ref="C318:C324"/>
    <mergeCell ref="G318:G324"/>
    <mergeCell ref="H318:H324"/>
    <mergeCell ref="I318:I324"/>
    <mergeCell ref="J318:J324"/>
    <mergeCell ref="K318:K324"/>
    <mergeCell ref="L318:L324"/>
    <mergeCell ref="M318:M324"/>
    <mergeCell ref="N318:N324"/>
    <mergeCell ref="O318:O324"/>
    <mergeCell ref="P318:P324"/>
    <mergeCell ref="A325:A331"/>
    <mergeCell ref="B325:B331"/>
    <mergeCell ref="C325:C331"/>
    <mergeCell ref="G325:G331"/>
    <mergeCell ref="H325:H331"/>
    <mergeCell ref="I325:I331"/>
    <mergeCell ref="J325:J331"/>
    <mergeCell ref="K325:K331"/>
    <mergeCell ref="L325:L331"/>
    <mergeCell ref="M325:M331"/>
    <mergeCell ref="N325:N331"/>
    <mergeCell ref="O325:O331"/>
    <mergeCell ref="P325:P331"/>
    <mergeCell ref="A332:A338"/>
    <mergeCell ref="B332:B338"/>
    <mergeCell ref="C332:C338"/>
    <mergeCell ref="G332:G338"/>
    <mergeCell ref="H332:H338"/>
    <mergeCell ref="I332:I338"/>
    <mergeCell ref="J332:J338"/>
    <mergeCell ref="K332:K338"/>
    <mergeCell ref="L332:L338"/>
    <mergeCell ref="M332:M338"/>
    <mergeCell ref="N332:N338"/>
    <mergeCell ref="O332:O338"/>
    <mergeCell ref="P332:P338"/>
    <mergeCell ref="A339:A345"/>
    <mergeCell ref="B339:B345"/>
    <mergeCell ref="C339:C345"/>
    <mergeCell ref="G339:G345"/>
    <mergeCell ref="H339:H345"/>
    <mergeCell ref="I339:I345"/>
    <mergeCell ref="J339:J345"/>
    <mergeCell ref="K339:K345"/>
    <mergeCell ref="L339:L345"/>
    <mergeCell ref="M339:M345"/>
    <mergeCell ref="N339:N345"/>
    <mergeCell ref="O339:O345"/>
    <mergeCell ref="P339:P345"/>
    <mergeCell ref="A346:A351"/>
    <mergeCell ref="B346:B351"/>
    <mergeCell ref="C346:C351"/>
    <mergeCell ref="G346:G351"/>
    <mergeCell ref="H346:H351"/>
    <mergeCell ref="I346:I351"/>
    <mergeCell ref="J346:J351"/>
    <mergeCell ref="K346:K351"/>
    <mergeCell ref="L346:L351"/>
    <mergeCell ref="M346:M351"/>
    <mergeCell ref="N346:N351"/>
    <mergeCell ref="O346:O351"/>
    <mergeCell ref="P346:P351"/>
    <mergeCell ref="A352:A357"/>
    <mergeCell ref="B352:B357"/>
    <mergeCell ref="C352:C357"/>
    <mergeCell ref="G352:G357"/>
    <mergeCell ref="H352:H357"/>
    <mergeCell ref="I352:I357"/>
    <mergeCell ref="J352:J357"/>
    <mergeCell ref="K352:K357"/>
    <mergeCell ref="L352:L357"/>
    <mergeCell ref="M352:M357"/>
    <mergeCell ref="N352:N357"/>
    <mergeCell ref="O352:O357"/>
    <mergeCell ref="P352:P357"/>
    <mergeCell ref="A358:A366"/>
    <mergeCell ref="B358:B366"/>
    <mergeCell ref="C358:C366"/>
    <mergeCell ref="G358:G366"/>
    <mergeCell ref="H358:H366"/>
    <mergeCell ref="I358:I366"/>
    <mergeCell ref="J358:J366"/>
    <mergeCell ref="K358:K366"/>
    <mergeCell ref="L358:L366"/>
    <mergeCell ref="M358:M366"/>
    <mergeCell ref="N358:N366"/>
    <mergeCell ref="O358:O366"/>
    <mergeCell ref="P358:P366"/>
    <mergeCell ref="A367:A378"/>
    <mergeCell ref="B367:B378"/>
    <mergeCell ref="C367:C378"/>
    <mergeCell ref="G367:G378"/>
    <mergeCell ref="H367:H378"/>
    <mergeCell ref="I367:I378"/>
    <mergeCell ref="J367:J378"/>
    <mergeCell ref="K367:K378"/>
    <mergeCell ref="L367:L378"/>
    <mergeCell ref="M367:M378"/>
    <mergeCell ref="N367:N378"/>
    <mergeCell ref="O367:O378"/>
    <mergeCell ref="P367:P378"/>
    <mergeCell ref="A379:A385"/>
    <mergeCell ref="B379:B385"/>
    <mergeCell ref="C379:C385"/>
    <mergeCell ref="G379:G385"/>
    <mergeCell ref="H379:H385"/>
    <mergeCell ref="I379:I385"/>
    <mergeCell ref="J379:J385"/>
    <mergeCell ref="K379:K385"/>
    <mergeCell ref="L379:L385"/>
    <mergeCell ref="M379:M385"/>
    <mergeCell ref="N379:N385"/>
    <mergeCell ref="O379:O385"/>
    <mergeCell ref="P379:P385"/>
    <mergeCell ref="A386:A392"/>
    <mergeCell ref="B386:B392"/>
    <mergeCell ref="C386:C392"/>
    <mergeCell ref="G386:G392"/>
    <mergeCell ref="H386:H392"/>
    <mergeCell ref="I386:I392"/>
    <mergeCell ref="J386:J392"/>
    <mergeCell ref="K386:K392"/>
    <mergeCell ref="L386:L392"/>
    <mergeCell ref="M386:M392"/>
    <mergeCell ref="N386:N392"/>
    <mergeCell ref="O386:O392"/>
    <mergeCell ref="P386:P392"/>
    <mergeCell ref="A393:A399"/>
    <mergeCell ref="B393:B399"/>
    <mergeCell ref="C393:C399"/>
    <mergeCell ref="G393:G399"/>
    <mergeCell ref="H393:H399"/>
    <mergeCell ref="I393:I399"/>
    <mergeCell ref="J393:J399"/>
    <mergeCell ref="K393:K399"/>
    <mergeCell ref="L393:L399"/>
    <mergeCell ref="M393:M399"/>
    <mergeCell ref="N393:N399"/>
    <mergeCell ref="O393:O399"/>
    <mergeCell ref="P393:P399"/>
    <mergeCell ref="A400:A406"/>
    <mergeCell ref="B400:B406"/>
    <mergeCell ref="C400:C406"/>
    <mergeCell ref="G400:G406"/>
    <mergeCell ref="H400:H406"/>
    <mergeCell ref="I400:I406"/>
    <mergeCell ref="J400:J406"/>
    <mergeCell ref="K400:K406"/>
    <mergeCell ref="L400:L406"/>
    <mergeCell ref="M400:M406"/>
    <mergeCell ref="N400:N406"/>
    <mergeCell ref="O400:O406"/>
    <mergeCell ref="P400:P406"/>
    <mergeCell ref="A407:A413"/>
    <mergeCell ref="B407:B413"/>
    <mergeCell ref="C407:C413"/>
    <mergeCell ref="G407:G413"/>
    <mergeCell ref="H407:H413"/>
    <mergeCell ref="I407:I413"/>
    <mergeCell ref="J407:J413"/>
    <mergeCell ref="K407:K413"/>
    <mergeCell ref="L407:L413"/>
    <mergeCell ref="M407:M413"/>
    <mergeCell ref="N407:N413"/>
    <mergeCell ref="O407:O413"/>
    <mergeCell ref="P407:P413"/>
    <mergeCell ref="A414:A418"/>
    <mergeCell ref="B414:B418"/>
    <mergeCell ref="C414:C418"/>
    <mergeCell ref="G414:G418"/>
    <mergeCell ref="H414:H418"/>
    <mergeCell ref="I414:I418"/>
    <mergeCell ref="J414:J418"/>
    <mergeCell ref="K414:K418"/>
    <mergeCell ref="L414:L418"/>
    <mergeCell ref="M414:M418"/>
    <mergeCell ref="N414:N418"/>
    <mergeCell ref="O414:O418"/>
    <mergeCell ref="P414:P418"/>
    <mergeCell ref="A419:A423"/>
    <mergeCell ref="B419:B423"/>
    <mergeCell ref="C419:C423"/>
    <mergeCell ref="G419:G423"/>
    <mergeCell ref="H419:H423"/>
    <mergeCell ref="I419:I423"/>
    <mergeCell ref="J419:J423"/>
    <mergeCell ref="K419:K423"/>
    <mergeCell ref="L419:L423"/>
    <mergeCell ref="M419:M423"/>
    <mergeCell ref="N419:N423"/>
    <mergeCell ref="O419:O423"/>
    <mergeCell ref="P419:P423"/>
    <mergeCell ref="A424:A428"/>
    <mergeCell ref="B424:B428"/>
    <mergeCell ref="C424:C428"/>
    <mergeCell ref="G424:G428"/>
    <mergeCell ref="H424:H428"/>
    <mergeCell ref="I424:I428"/>
    <mergeCell ref="J424:J428"/>
    <mergeCell ref="K424:K428"/>
    <mergeCell ref="L424:L428"/>
    <mergeCell ref="M424:M428"/>
    <mergeCell ref="N424:N428"/>
    <mergeCell ref="O424:O428"/>
    <mergeCell ref="P424:P428"/>
    <mergeCell ref="A429:A441"/>
    <mergeCell ref="B429:B441"/>
    <mergeCell ref="C429:C441"/>
    <mergeCell ref="G429:G441"/>
    <mergeCell ref="H429:H441"/>
    <mergeCell ref="I429:I441"/>
    <mergeCell ref="J429:J441"/>
    <mergeCell ref="K429:K441"/>
    <mergeCell ref="L429:L441"/>
    <mergeCell ref="M429:M441"/>
    <mergeCell ref="N429:N441"/>
    <mergeCell ref="O429:O441"/>
    <mergeCell ref="P429:P441"/>
    <mergeCell ref="D431:D432"/>
    <mergeCell ref="A442:A453"/>
    <mergeCell ref="B442:B453"/>
    <mergeCell ref="C442:C453"/>
    <mergeCell ref="G442:G453"/>
    <mergeCell ref="H442:H453"/>
    <mergeCell ref="I442:I453"/>
    <mergeCell ref="J442:J453"/>
    <mergeCell ref="K442:K453"/>
    <mergeCell ref="L442:L453"/>
    <mergeCell ref="M442:M453"/>
    <mergeCell ref="N442:N453"/>
    <mergeCell ref="O442:O453"/>
    <mergeCell ref="P442:P453"/>
    <mergeCell ref="A454:A458"/>
    <mergeCell ref="B454:B458"/>
    <mergeCell ref="C454:C458"/>
    <mergeCell ref="G454:G458"/>
    <mergeCell ref="H454:H458"/>
    <mergeCell ref="I454:I458"/>
    <mergeCell ref="J454:J458"/>
    <mergeCell ref="K454:K458"/>
    <mergeCell ref="L454:L458"/>
    <mergeCell ref="M454:M458"/>
    <mergeCell ref="N454:N458"/>
    <mergeCell ref="O454:O458"/>
    <mergeCell ref="P454:P458"/>
    <mergeCell ref="A459:A464"/>
    <mergeCell ref="B459:B464"/>
    <mergeCell ref="C459:C464"/>
    <mergeCell ref="G459:G464"/>
    <mergeCell ref="H459:H464"/>
    <mergeCell ref="I459:I464"/>
    <mergeCell ref="J459:J464"/>
    <mergeCell ref="K459:K464"/>
    <mergeCell ref="L459:L464"/>
    <mergeCell ref="M459:M464"/>
    <mergeCell ref="N459:N464"/>
    <mergeCell ref="O459:O464"/>
    <mergeCell ref="P459:P464"/>
    <mergeCell ref="A465:A472"/>
    <mergeCell ref="B465:B472"/>
    <mergeCell ref="C465:C472"/>
    <mergeCell ref="G465:G472"/>
    <mergeCell ref="H465:H472"/>
    <mergeCell ref="I465:I472"/>
    <mergeCell ref="J465:J472"/>
    <mergeCell ref="K465:K472"/>
    <mergeCell ref="L465:L472"/>
    <mergeCell ref="M465:M472"/>
    <mergeCell ref="N465:N472"/>
    <mergeCell ref="O465:O472"/>
    <mergeCell ref="P465:P472"/>
    <mergeCell ref="A473:A480"/>
    <mergeCell ref="B473:B480"/>
    <mergeCell ref="C473:C480"/>
    <mergeCell ref="G473:G480"/>
    <mergeCell ref="H473:H480"/>
    <mergeCell ref="I473:I480"/>
    <mergeCell ref="J473:J480"/>
    <mergeCell ref="K473:K480"/>
    <mergeCell ref="L473:L480"/>
    <mergeCell ref="M473:M480"/>
    <mergeCell ref="N473:N480"/>
    <mergeCell ref="O473:O480"/>
    <mergeCell ref="P473:P480"/>
    <mergeCell ref="A481:A489"/>
    <mergeCell ref="B481:B489"/>
    <mergeCell ref="C481:C489"/>
    <mergeCell ref="G481:G489"/>
    <mergeCell ref="H481:H489"/>
    <mergeCell ref="I481:I489"/>
    <mergeCell ref="J481:J489"/>
    <mergeCell ref="K481:K489"/>
    <mergeCell ref="L481:L489"/>
    <mergeCell ref="M481:M489"/>
    <mergeCell ref="N481:N489"/>
    <mergeCell ref="O481:O489"/>
    <mergeCell ref="P481:P489"/>
    <mergeCell ref="A490:A497"/>
    <mergeCell ref="B490:B497"/>
    <mergeCell ref="C490:C497"/>
    <mergeCell ref="G490:G497"/>
    <mergeCell ref="H490:H497"/>
    <mergeCell ref="I490:I497"/>
    <mergeCell ref="J490:J497"/>
    <mergeCell ref="K490:K497"/>
    <mergeCell ref="L490:L497"/>
    <mergeCell ref="M490:M497"/>
    <mergeCell ref="N490:N497"/>
    <mergeCell ref="O490:O497"/>
    <mergeCell ref="P490:P497"/>
    <mergeCell ref="A498:A505"/>
    <mergeCell ref="B498:B505"/>
    <mergeCell ref="C498:C505"/>
    <mergeCell ref="G498:G505"/>
    <mergeCell ref="H498:H505"/>
    <mergeCell ref="I498:I505"/>
    <mergeCell ref="J498:J505"/>
    <mergeCell ref="K498:K505"/>
    <mergeCell ref="L498:L505"/>
    <mergeCell ref="M498:M505"/>
    <mergeCell ref="N498:N505"/>
    <mergeCell ref="O498:O505"/>
    <mergeCell ref="P498:P505"/>
    <mergeCell ref="A506:A515"/>
    <mergeCell ref="B506:B515"/>
    <mergeCell ref="C506:C515"/>
    <mergeCell ref="G506:G515"/>
    <mergeCell ref="H506:H515"/>
    <mergeCell ref="I506:I515"/>
    <mergeCell ref="J506:J515"/>
    <mergeCell ref="K506:K515"/>
    <mergeCell ref="L506:L515"/>
    <mergeCell ref="M506:M515"/>
    <mergeCell ref="N506:N515"/>
    <mergeCell ref="O506:O515"/>
    <mergeCell ref="P506:P515"/>
    <mergeCell ref="A516:G516"/>
    <mergeCell ref="A517:A527"/>
    <mergeCell ref="B517:B527"/>
    <mergeCell ref="C517:C527"/>
    <mergeCell ref="G517:G527"/>
    <mergeCell ref="H517:H527"/>
    <mergeCell ref="I517:I527"/>
    <mergeCell ref="J517:J527"/>
    <mergeCell ref="K517:K527"/>
    <mergeCell ref="L517:L527"/>
    <mergeCell ref="M517:M527"/>
    <mergeCell ref="N517:N527"/>
    <mergeCell ref="O517:O527"/>
    <mergeCell ref="P517:P527"/>
    <mergeCell ref="D521:D522"/>
    <mergeCell ref="A528:A537"/>
    <mergeCell ref="B528:B537"/>
    <mergeCell ref="C528:C537"/>
    <mergeCell ref="G528:G537"/>
    <mergeCell ref="H528:H537"/>
    <mergeCell ref="I528:I537"/>
    <mergeCell ref="J528:J537"/>
    <mergeCell ref="K528:K537"/>
    <mergeCell ref="L528:L537"/>
    <mergeCell ref="M528:M537"/>
    <mergeCell ref="N528:N537"/>
    <mergeCell ref="O528:O537"/>
    <mergeCell ref="P528:P537"/>
    <mergeCell ref="A538:G538"/>
    <mergeCell ref="A539:A542"/>
    <mergeCell ref="B539:B542"/>
    <mergeCell ref="C539:C542"/>
    <mergeCell ref="G539:G542"/>
    <mergeCell ref="H539:H542"/>
    <mergeCell ref="I539:I542"/>
    <mergeCell ref="J539:J542"/>
    <mergeCell ref="K539:K542"/>
    <mergeCell ref="L539:L542"/>
    <mergeCell ref="M539:M542"/>
    <mergeCell ref="N539:N542"/>
    <mergeCell ref="O539:O542"/>
    <mergeCell ref="P539:P542"/>
    <mergeCell ref="A543:A545"/>
    <mergeCell ref="B543:B545"/>
    <mergeCell ref="C543:C545"/>
    <mergeCell ref="G543:G545"/>
    <mergeCell ref="H543:H545"/>
    <mergeCell ref="I543:I545"/>
    <mergeCell ref="J543:J545"/>
    <mergeCell ref="K543:K545"/>
    <mergeCell ref="L543:L545"/>
    <mergeCell ref="M543:M545"/>
    <mergeCell ref="N543:N545"/>
    <mergeCell ref="O543:O545"/>
    <mergeCell ref="P543:P545"/>
    <mergeCell ref="A546:A550"/>
    <mergeCell ref="B546:B550"/>
    <mergeCell ref="C546:C550"/>
    <mergeCell ref="G546:G550"/>
    <mergeCell ref="H546:H550"/>
    <mergeCell ref="I546:I550"/>
    <mergeCell ref="J546:J550"/>
    <mergeCell ref="K546:K550"/>
    <mergeCell ref="L546:L550"/>
    <mergeCell ref="M546:M550"/>
    <mergeCell ref="N546:N550"/>
    <mergeCell ref="O546:O550"/>
    <mergeCell ref="P546:P550"/>
    <mergeCell ref="A551:A557"/>
    <mergeCell ref="B551:B557"/>
    <mergeCell ref="C551:C557"/>
    <mergeCell ref="G551:G557"/>
    <mergeCell ref="H551:H557"/>
    <mergeCell ref="I551:I557"/>
    <mergeCell ref="J551:J557"/>
    <mergeCell ref="K551:K557"/>
    <mergeCell ref="L551:L557"/>
    <mergeCell ref="M551:M557"/>
    <mergeCell ref="N551:N557"/>
    <mergeCell ref="O551:O557"/>
    <mergeCell ref="P551:P557"/>
    <mergeCell ref="A558:A560"/>
    <mergeCell ref="B558:B560"/>
    <mergeCell ref="C558:C560"/>
    <mergeCell ref="G558:G560"/>
    <mergeCell ref="H558:H560"/>
    <mergeCell ref="I558:I560"/>
    <mergeCell ref="J558:J560"/>
    <mergeCell ref="K558:K560"/>
    <mergeCell ref="L558:L560"/>
    <mergeCell ref="M558:M560"/>
    <mergeCell ref="N558:N560"/>
    <mergeCell ref="O558:O560"/>
    <mergeCell ref="P558:P560"/>
    <mergeCell ref="A561:A563"/>
    <mergeCell ref="B561:B563"/>
    <mergeCell ref="C561:C563"/>
    <mergeCell ref="G561:G563"/>
    <mergeCell ref="H561:H563"/>
    <mergeCell ref="I561:I563"/>
    <mergeCell ref="J561:J563"/>
    <mergeCell ref="K561:K563"/>
    <mergeCell ref="L561:L563"/>
    <mergeCell ref="M561:M563"/>
    <mergeCell ref="N561:N563"/>
    <mergeCell ref="O561:O563"/>
    <mergeCell ref="P561:P563"/>
    <mergeCell ref="A566:A569"/>
    <mergeCell ref="B566:B569"/>
    <mergeCell ref="C566:C569"/>
    <mergeCell ref="G566:G569"/>
    <mergeCell ref="H566:H569"/>
    <mergeCell ref="I566:I569"/>
    <mergeCell ref="J566:J569"/>
    <mergeCell ref="K566:K569"/>
    <mergeCell ref="L566:L569"/>
    <mergeCell ref="M566:M569"/>
    <mergeCell ref="N566:N569"/>
    <mergeCell ref="O566:O569"/>
    <mergeCell ref="P566:P569"/>
    <mergeCell ref="A570:A575"/>
    <mergeCell ref="B570:B575"/>
    <mergeCell ref="C570:C575"/>
    <mergeCell ref="G570:G575"/>
    <mergeCell ref="H570:H575"/>
    <mergeCell ref="I570:I575"/>
    <mergeCell ref="J570:J575"/>
    <mergeCell ref="K570:K575"/>
    <mergeCell ref="L570:L575"/>
    <mergeCell ref="M570:M575"/>
    <mergeCell ref="N570:N575"/>
    <mergeCell ref="O570:O575"/>
    <mergeCell ref="P570:P575"/>
    <mergeCell ref="D573:D574"/>
    <mergeCell ref="F573:F574"/>
    <mergeCell ref="A576:A581"/>
    <mergeCell ref="B576:B581"/>
    <mergeCell ref="C576:C581"/>
    <mergeCell ref="G576:G581"/>
    <mergeCell ref="H576:H581"/>
    <mergeCell ref="I576:I581"/>
    <mergeCell ref="J576:J581"/>
    <mergeCell ref="K576:K581"/>
    <mergeCell ref="L576:L581"/>
    <mergeCell ref="M576:M581"/>
    <mergeCell ref="N576:N581"/>
    <mergeCell ref="O576:O581"/>
    <mergeCell ref="P576:P581"/>
    <mergeCell ref="D579:D580"/>
    <mergeCell ref="F579:F580"/>
    <mergeCell ref="A582:A588"/>
    <mergeCell ref="B582:B588"/>
    <mergeCell ref="C582:C588"/>
    <mergeCell ref="G582:G588"/>
    <mergeCell ref="H582:H588"/>
    <mergeCell ref="I582:I588"/>
    <mergeCell ref="J582:J588"/>
    <mergeCell ref="K582:K588"/>
    <mergeCell ref="L582:L588"/>
    <mergeCell ref="M582:M588"/>
    <mergeCell ref="N582:N588"/>
    <mergeCell ref="O582:O588"/>
    <mergeCell ref="P582:P588"/>
    <mergeCell ref="A589:A596"/>
    <mergeCell ref="B589:B596"/>
    <mergeCell ref="C589:C596"/>
    <mergeCell ref="D589:D590"/>
    <mergeCell ref="F589:F590"/>
    <mergeCell ref="G589:G596"/>
    <mergeCell ref="H589:H596"/>
    <mergeCell ref="I589:I596"/>
    <mergeCell ref="J589:J596"/>
    <mergeCell ref="K589:K596"/>
    <mergeCell ref="L589:L596"/>
    <mergeCell ref="M589:M596"/>
    <mergeCell ref="N589:N596"/>
    <mergeCell ref="O589:O596"/>
    <mergeCell ref="P589:P596"/>
    <mergeCell ref="A597:A603"/>
    <mergeCell ref="B597:B603"/>
    <mergeCell ref="C597:C603"/>
    <mergeCell ref="G597:G603"/>
    <mergeCell ref="H597:H603"/>
    <mergeCell ref="I597:I603"/>
    <mergeCell ref="J597:J603"/>
    <mergeCell ref="K597:K603"/>
    <mergeCell ref="L597:L603"/>
    <mergeCell ref="M597:M603"/>
    <mergeCell ref="N597:N603"/>
    <mergeCell ref="O597:O603"/>
    <mergeCell ref="P597:P603"/>
    <mergeCell ref="A604:A607"/>
    <mergeCell ref="B604:B607"/>
    <mergeCell ref="C604:C607"/>
    <mergeCell ref="G604:G607"/>
    <mergeCell ref="H604:H607"/>
    <mergeCell ref="I604:I607"/>
    <mergeCell ref="J604:J607"/>
    <mergeCell ref="K604:K607"/>
    <mergeCell ref="L604:L607"/>
    <mergeCell ref="M604:M607"/>
    <mergeCell ref="N604:N607"/>
    <mergeCell ref="O604:O607"/>
    <mergeCell ref="P604:P607"/>
    <mergeCell ref="A608:A611"/>
    <mergeCell ref="B608:B611"/>
    <mergeCell ref="C608:C611"/>
    <mergeCell ref="G608:G611"/>
    <mergeCell ref="H608:H611"/>
    <mergeCell ref="I608:I611"/>
    <mergeCell ref="J608:J611"/>
    <mergeCell ref="K608:K611"/>
    <mergeCell ref="L608:L611"/>
    <mergeCell ref="M608:M611"/>
    <mergeCell ref="N608:N611"/>
    <mergeCell ref="O608:O611"/>
    <mergeCell ref="P608:P611"/>
    <mergeCell ref="A612:A615"/>
    <mergeCell ref="B612:B615"/>
    <mergeCell ref="C612:C615"/>
    <mergeCell ref="G612:G615"/>
    <mergeCell ref="H612:H615"/>
    <mergeCell ref="I612:I615"/>
    <mergeCell ref="J612:J615"/>
    <mergeCell ref="K612:K615"/>
    <mergeCell ref="L612:L615"/>
    <mergeCell ref="M612:M615"/>
    <mergeCell ref="N612:N615"/>
    <mergeCell ref="O612:O615"/>
    <mergeCell ref="P612:P615"/>
    <mergeCell ref="A616:A619"/>
    <mergeCell ref="B616:B619"/>
    <mergeCell ref="C616:C619"/>
    <mergeCell ref="G616:G619"/>
    <mergeCell ref="H616:H619"/>
    <mergeCell ref="I616:I619"/>
    <mergeCell ref="J616:J619"/>
    <mergeCell ref="K616:K619"/>
    <mergeCell ref="L616:L619"/>
    <mergeCell ref="M616:M619"/>
    <mergeCell ref="N616:N619"/>
    <mergeCell ref="O616:O619"/>
    <mergeCell ref="P616:P619"/>
    <mergeCell ref="A620:A624"/>
    <mergeCell ref="B620:B624"/>
    <mergeCell ref="C620:C624"/>
    <mergeCell ref="G620:G624"/>
    <mergeCell ref="H620:H624"/>
    <mergeCell ref="I620:I624"/>
    <mergeCell ref="J620:J624"/>
    <mergeCell ref="K620:K624"/>
    <mergeCell ref="L620:L624"/>
    <mergeCell ref="M620:M624"/>
    <mergeCell ref="N620:N624"/>
    <mergeCell ref="O620:O624"/>
    <mergeCell ref="P620:P624"/>
    <mergeCell ref="A625:A629"/>
    <mergeCell ref="B625:B629"/>
    <mergeCell ref="C625:C629"/>
    <mergeCell ref="G625:G629"/>
    <mergeCell ref="H625:H629"/>
    <mergeCell ref="I625:I629"/>
    <mergeCell ref="J625:J629"/>
    <mergeCell ref="K625:K629"/>
    <mergeCell ref="L625:L629"/>
    <mergeCell ref="M625:M629"/>
    <mergeCell ref="N625:N629"/>
    <mergeCell ref="O625:O629"/>
    <mergeCell ref="P625:P629"/>
    <mergeCell ref="A630:A636"/>
    <mergeCell ref="B630:B636"/>
    <mergeCell ref="C630:C636"/>
    <mergeCell ref="G630:G636"/>
    <mergeCell ref="H630:H636"/>
    <mergeCell ref="I630:I636"/>
    <mergeCell ref="J630:J636"/>
    <mergeCell ref="K630:K636"/>
    <mergeCell ref="L630:L636"/>
    <mergeCell ref="M630:M636"/>
    <mergeCell ref="N630:N636"/>
    <mergeCell ref="O630:O636"/>
    <mergeCell ref="P630:P636"/>
    <mergeCell ref="A637:A641"/>
    <mergeCell ref="B637:B641"/>
    <mergeCell ref="C637:C641"/>
    <mergeCell ref="G637:G641"/>
    <mergeCell ref="H637:H641"/>
    <mergeCell ref="I637:I641"/>
    <mergeCell ref="J637:J641"/>
    <mergeCell ref="K637:K641"/>
    <mergeCell ref="L637:L641"/>
    <mergeCell ref="M637:M641"/>
    <mergeCell ref="N637:N641"/>
    <mergeCell ref="O637:O641"/>
    <mergeCell ref="P637:P641"/>
    <mergeCell ref="A642:A645"/>
    <mergeCell ref="B642:B645"/>
    <mergeCell ref="C642:C645"/>
    <mergeCell ref="G642:G645"/>
    <mergeCell ref="H642:H645"/>
    <mergeCell ref="I642:I645"/>
    <mergeCell ref="J642:J645"/>
    <mergeCell ref="K642:K645"/>
    <mergeCell ref="L642:L645"/>
    <mergeCell ref="M642:M645"/>
    <mergeCell ref="N642:N645"/>
    <mergeCell ref="O642:O645"/>
    <mergeCell ref="P642:P645"/>
    <mergeCell ref="A646:A649"/>
    <mergeCell ref="B646:B649"/>
    <mergeCell ref="C646:C649"/>
    <mergeCell ref="G646:G649"/>
    <mergeCell ref="H646:H649"/>
    <mergeCell ref="I646:I649"/>
    <mergeCell ref="J646:J649"/>
    <mergeCell ref="K646:K649"/>
    <mergeCell ref="L646:L649"/>
    <mergeCell ref="M646:M649"/>
    <mergeCell ref="N646:N649"/>
    <mergeCell ref="O646:O649"/>
    <mergeCell ref="P646:P649"/>
    <mergeCell ref="A650:A653"/>
    <mergeCell ref="B650:B653"/>
    <mergeCell ref="C650:C653"/>
    <mergeCell ref="G650:G653"/>
    <mergeCell ref="H650:H653"/>
    <mergeCell ref="I650:I653"/>
    <mergeCell ref="J650:J653"/>
    <mergeCell ref="K650:K653"/>
    <mergeCell ref="L650:L653"/>
    <mergeCell ref="M650:M653"/>
    <mergeCell ref="N650:N653"/>
    <mergeCell ref="O650:O653"/>
    <mergeCell ref="P650:P653"/>
    <mergeCell ref="A654:A659"/>
    <mergeCell ref="B654:B659"/>
    <mergeCell ref="C654:C659"/>
    <mergeCell ref="G654:G659"/>
    <mergeCell ref="H654:H659"/>
    <mergeCell ref="I654:I659"/>
    <mergeCell ref="J654:J659"/>
    <mergeCell ref="K654:K659"/>
    <mergeCell ref="L654:L659"/>
    <mergeCell ref="M654:M659"/>
    <mergeCell ref="N654:N659"/>
    <mergeCell ref="O654:O659"/>
    <mergeCell ref="P654:P659"/>
    <mergeCell ref="A660:A663"/>
    <mergeCell ref="B660:B663"/>
    <mergeCell ref="C660:C663"/>
    <mergeCell ref="G660:G663"/>
    <mergeCell ref="H660:H663"/>
    <mergeCell ref="I660:I663"/>
    <mergeCell ref="J660:J663"/>
    <mergeCell ref="K660:K663"/>
    <mergeCell ref="L660:L663"/>
    <mergeCell ref="M660:M663"/>
    <mergeCell ref="N660:N663"/>
    <mergeCell ref="O660:O663"/>
    <mergeCell ref="P660:P663"/>
    <mergeCell ref="A664:A668"/>
    <mergeCell ref="B664:B668"/>
    <mergeCell ref="C664:C668"/>
    <mergeCell ref="G664:G668"/>
    <mergeCell ref="H664:H668"/>
    <mergeCell ref="I664:I668"/>
    <mergeCell ref="J664:J668"/>
    <mergeCell ref="K664:K668"/>
    <mergeCell ref="L664:L668"/>
    <mergeCell ref="M664:M668"/>
    <mergeCell ref="N664:N668"/>
    <mergeCell ref="O664:O668"/>
    <mergeCell ref="P664:P668"/>
    <mergeCell ref="A669:A673"/>
    <mergeCell ref="B669:B673"/>
    <mergeCell ref="C669:C673"/>
    <mergeCell ref="G669:G673"/>
    <mergeCell ref="H669:H673"/>
    <mergeCell ref="I669:I673"/>
    <mergeCell ref="J669:J673"/>
    <mergeCell ref="K669:K673"/>
    <mergeCell ref="L669:L673"/>
    <mergeCell ref="M669:M673"/>
    <mergeCell ref="N669:N673"/>
    <mergeCell ref="O669:O673"/>
    <mergeCell ref="P669:P673"/>
    <mergeCell ref="A674:A678"/>
    <mergeCell ref="B674:B678"/>
    <mergeCell ref="C674:C678"/>
    <mergeCell ref="G674:G678"/>
    <mergeCell ref="H674:H678"/>
    <mergeCell ref="I674:I678"/>
    <mergeCell ref="J674:J678"/>
    <mergeCell ref="K674:K678"/>
    <mergeCell ref="L674:L678"/>
    <mergeCell ref="M674:M678"/>
    <mergeCell ref="N674:N678"/>
    <mergeCell ref="O674:O678"/>
    <mergeCell ref="P674:P678"/>
    <mergeCell ref="P690:P694"/>
    <mergeCell ref="A679:A683"/>
    <mergeCell ref="B679:B683"/>
    <mergeCell ref="C679:C683"/>
    <mergeCell ref="G679:G683"/>
    <mergeCell ref="H679:H683"/>
    <mergeCell ref="I679:I683"/>
    <mergeCell ref="J679:J683"/>
    <mergeCell ref="K679:K683"/>
    <mergeCell ref="L679:L683"/>
    <mergeCell ref="M679:M683"/>
    <mergeCell ref="N679:N683"/>
    <mergeCell ref="O679:O683"/>
    <mergeCell ref="P679:P683"/>
    <mergeCell ref="A684:A686"/>
    <mergeCell ref="B684:B686"/>
    <mergeCell ref="C684:C686"/>
    <mergeCell ref="G684:G686"/>
    <mergeCell ref="H684:H686"/>
    <mergeCell ref="I684:I686"/>
    <mergeCell ref="J684:J686"/>
    <mergeCell ref="K684:K686"/>
    <mergeCell ref="L684:L686"/>
    <mergeCell ref="M684:M686"/>
    <mergeCell ref="N684:N686"/>
    <mergeCell ref="O684:O686"/>
    <mergeCell ref="P684:P686"/>
    <mergeCell ref="J702:J708"/>
    <mergeCell ref="K702:K708"/>
    <mergeCell ref="L702:L708"/>
    <mergeCell ref="M702:M708"/>
    <mergeCell ref="N702:N708"/>
    <mergeCell ref="O702:O708"/>
    <mergeCell ref="P702:P708"/>
    <mergeCell ref="A687:A689"/>
    <mergeCell ref="B687:B689"/>
    <mergeCell ref="C687:C689"/>
    <mergeCell ref="G687:G689"/>
    <mergeCell ref="H687:H689"/>
    <mergeCell ref="I687:I689"/>
    <mergeCell ref="J687:J689"/>
    <mergeCell ref="K687:K689"/>
    <mergeCell ref="L687:L689"/>
    <mergeCell ref="M687:M689"/>
    <mergeCell ref="N687:N689"/>
    <mergeCell ref="O687:O689"/>
    <mergeCell ref="P687:P689"/>
    <mergeCell ref="A690:A694"/>
    <mergeCell ref="B690:B694"/>
    <mergeCell ref="C690:C694"/>
    <mergeCell ref="G690:G694"/>
    <mergeCell ref="H690:H694"/>
    <mergeCell ref="I690:I694"/>
    <mergeCell ref="J690:J694"/>
    <mergeCell ref="K690:K694"/>
    <mergeCell ref="L690:L694"/>
    <mergeCell ref="M690:M694"/>
    <mergeCell ref="N690:N694"/>
    <mergeCell ref="O690:O694"/>
    <mergeCell ref="A709:A715"/>
    <mergeCell ref="B709:B715"/>
    <mergeCell ref="C709:C715"/>
    <mergeCell ref="G709:G715"/>
    <mergeCell ref="H709:H715"/>
    <mergeCell ref="I709:I715"/>
    <mergeCell ref="J709:J715"/>
    <mergeCell ref="K709:K715"/>
    <mergeCell ref="L709:L715"/>
    <mergeCell ref="M709:M715"/>
    <mergeCell ref="N709:N715"/>
    <mergeCell ref="O709:O715"/>
    <mergeCell ref="P709:P715"/>
    <mergeCell ref="A695:A701"/>
    <mergeCell ref="B695:B701"/>
    <mergeCell ref="C695:C701"/>
    <mergeCell ref="G695:G701"/>
    <mergeCell ref="H695:H701"/>
    <mergeCell ref="I695:I701"/>
    <mergeCell ref="J695:J701"/>
    <mergeCell ref="K695:K701"/>
    <mergeCell ref="L695:L701"/>
    <mergeCell ref="M695:M701"/>
    <mergeCell ref="N695:N701"/>
    <mergeCell ref="O695:O701"/>
    <mergeCell ref="P695:P701"/>
    <mergeCell ref="A702:A708"/>
    <mergeCell ref="B702:B708"/>
    <mergeCell ref="C702:C708"/>
    <mergeCell ref="G702:G708"/>
    <mergeCell ref="H702:H708"/>
    <mergeCell ref="I702:I708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7"/>
  <sheetViews>
    <sheetView topLeftCell="A556" zoomScaleNormal="100" workbookViewId="0">
      <selection activeCell="D561" sqref="A561:XFD565"/>
    </sheetView>
  </sheetViews>
  <sheetFormatPr defaultColWidth="10.28515625" defaultRowHeight="15.75" x14ac:dyDescent="0.2"/>
  <cols>
    <col min="1" max="1" width="5.85546875" style="1" customWidth="1"/>
    <col min="2" max="2" width="13.85546875" style="1" customWidth="1"/>
    <col min="3" max="3" width="15.28515625" style="2" customWidth="1"/>
    <col min="4" max="4" width="20.140625" style="3" customWidth="1"/>
    <col min="5" max="5" width="14.42578125" style="3" customWidth="1"/>
    <col min="6" max="6" width="9.7109375" style="1" customWidth="1"/>
    <col min="7" max="7" width="9.5703125" style="1" customWidth="1"/>
    <col min="8" max="8" width="11.42578125" style="94" customWidth="1"/>
    <col min="9" max="9" width="9.5703125" style="5" customWidth="1"/>
    <col min="10" max="10" width="11" style="94" customWidth="1"/>
    <col min="11" max="11" width="9.5703125" style="5" customWidth="1"/>
    <col min="12" max="12" width="11.42578125" style="94" customWidth="1"/>
    <col min="13" max="15" width="9.5703125" style="5" customWidth="1"/>
    <col min="16" max="16" width="10.5703125" style="6" customWidth="1"/>
    <col min="17" max="16384" width="10.28515625" style="3"/>
  </cols>
  <sheetData>
    <row r="1" spans="1:16" ht="46.5" customHeight="1" x14ac:dyDescent="0.2">
      <c r="A1" s="181" t="s">
        <v>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</row>
    <row r="2" spans="1:16" s="7" customFormat="1" ht="46.5" customHeight="1" x14ac:dyDescent="0.2">
      <c r="A2" s="202" t="s">
        <v>1020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</row>
    <row r="3" spans="1:16" s="7" customFormat="1" ht="84" customHeight="1" x14ac:dyDescent="0.2">
      <c r="A3" s="183" t="s">
        <v>2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</row>
    <row r="4" spans="1:16" s="8" customFormat="1" ht="24.75" customHeight="1" x14ac:dyDescent="0.2">
      <c r="A4" s="184" t="s">
        <v>3</v>
      </c>
      <c r="B4" s="185" t="s">
        <v>4</v>
      </c>
      <c r="C4" s="185"/>
      <c r="D4" s="185"/>
      <c r="E4" s="185"/>
      <c r="F4" s="185"/>
      <c r="G4" s="186" t="s">
        <v>5</v>
      </c>
      <c r="H4" s="187" t="s">
        <v>6</v>
      </c>
      <c r="I4" s="187"/>
      <c r="J4" s="187"/>
      <c r="K4" s="187"/>
      <c r="L4" s="187"/>
      <c r="M4" s="187"/>
      <c r="N4" s="187"/>
      <c r="O4" s="187"/>
      <c r="P4" s="187"/>
    </row>
    <row r="5" spans="1:16" s="8" customFormat="1" ht="13.5" customHeight="1" x14ac:dyDescent="0.2">
      <c r="A5" s="184"/>
      <c r="B5" s="188" t="s">
        <v>7</v>
      </c>
      <c r="C5" s="188" t="s">
        <v>8</v>
      </c>
      <c r="D5" s="189" t="s">
        <v>9</v>
      </c>
      <c r="E5" s="189"/>
      <c r="F5" s="189"/>
      <c r="G5" s="186"/>
      <c r="H5" s="190" t="s">
        <v>10</v>
      </c>
      <c r="I5" s="190"/>
      <c r="J5" s="191" t="s">
        <v>11</v>
      </c>
      <c r="K5" s="191"/>
      <c r="L5" s="191" t="s">
        <v>12</v>
      </c>
      <c r="M5" s="191"/>
      <c r="N5" s="192" t="s">
        <v>13</v>
      </c>
      <c r="O5" s="193" t="s">
        <v>14</v>
      </c>
      <c r="P5" s="194" t="s">
        <v>15</v>
      </c>
    </row>
    <row r="6" spans="1:16" s="8" customFormat="1" ht="52.5" x14ac:dyDescent="0.2">
      <c r="A6" s="184"/>
      <c r="B6" s="188"/>
      <c r="C6" s="188"/>
      <c r="D6" s="9"/>
      <c r="E6" s="9" t="s">
        <v>16</v>
      </c>
      <c r="F6" s="9" t="s">
        <v>17</v>
      </c>
      <c r="G6" s="186"/>
      <c r="H6" s="11" t="s">
        <v>18</v>
      </c>
      <c r="I6" s="10" t="s">
        <v>19</v>
      </c>
      <c r="J6" s="12" t="s">
        <v>18</v>
      </c>
      <c r="K6" s="10" t="s">
        <v>19</v>
      </c>
      <c r="L6" s="12" t="s">
        <v>18</v>
      </c>
      <c r="M6" s="10" t="s">
        <v>19</v>
      </c>
      <c r="N6" s="192"/>
      <c r="O6" s="193"/>
      <c r="P6" s="194"/>
    </row>
    <row r="7" spans="1:16" s="18" customFormat="1" ht="35.25" customHeight="1" x14ac:dyDescent="0.2">
      <c r="A7" s="195" t="s">
        <v>20</v>
      </c>
      <c r="B7" s="195"/>
      <c r="C7" s="195"/>
      <c r="D7" s="195"/>
      <c r="E7" s="195"/>
      <c r="F7" s="195"/>
      <c r="G7" s="195"/>
      <c r="H7" s="13"/>
      <c r="I7" s="14"/>
      <c r="J7" s="15"/>
      <c r="K7" s="14"/>
      <c r="L7" s="15"/>
      <c r="M7" s="14"/>
      <c r="N7" s="14"/>
      <c r="O7" s="16"/>
      <c r="P7" s="17"/>
    </row>
    <row r="8" spans="1:16" s="21" customFormat="1" ht="28.5" customHeight="1" x14ac:dyDescent="0.2">
      <c r="A8" s="174">
        <v>1</v>
      </c>
      <c r="B8" s="157" t="s">
        <v>21</v>
      </c>
      <c r="C8" s="158" t="s">
        <v>20</v>
      </c>
      <c r="D8" s="19" t="s">
        <v>22</v>
      </c>
      <c r="E8" s="20" t="s">
        <v>23</v>
      </c>
      <c r="F8" s="20" t="s">
        <v>24</v>
      </c>
      <c r="G8" s="175" t="s">
        <v>25</v>
      </c>
      <c r="H8" s="176" t="s">
        <v>26</v>
      </c>
      <c r="I8" s="177">
        <v>380</v>
      </c>
      <c r="J8" s="178" t="s">
        <v>27</v>
      </c>
      <c r="K8" s="177">
        <v>375</v>
      </c>
      <c r="L8" s="178" t="s">
        <v>28</v>
      </c>
      <c r="M8" s="177">
        <v>390</v>
      </c>
      <c r="N8" s="177">
        <f>_xlfn.STDEV.P(I8,K8,M8)</f>
        <v>6.2360956446232363</v>
      </c>
      <c r="O8" s="179">
        <f>N8/P8*100</f>
        <v>1.6339115226087082</v>
      </c>
      <c r="P8" s="180">
        <f t="shared" ref="P8:P32" si="0">(I8+K8+M8)/3</f>
        <v>381.66666666666669</v>
      </c>
    </row>
    <row r="9" spans="1:16" s="21" customFormat="1" ht="22.5" x14ac:dyDescent="0.2">
      <c r="A9" s="174"/>
      <c r="B9" s="157"/>
      <c r="C9" s="158"/>
      <c r="D9" s="22" t="s">
        <v>29</v>
      </c>
      <c r="E9" s="23" t="s">
        <v>30</v>
      </c>
      <c r="F9" s="23" t="s">
        <v>31</v>
      </c>
      <c r="G9" s="175"/>
      <c r="H9" s="176"/>
      <c r="I9" s="177"/>
      <c r="J9" s="178"/>
      <c r="K9" s="177"/>
      <c r="L9" s="178"/>
      <c r="M9" s="177"/>
      <c r="N9" s="177"/>
      <c r="O9" s="179"/>
      <c r="P9" s="180">
        <f t="shared" si="0"/>
        <v>0</v>
      </c>
    </row>
    <row r="10" spans="1:16" s="21" customFormat="1" ht="13.5" customHeight="1" x14ac:dyDescent="0.2">
      <c r="A10" s="174"/>
      <c r="B10" s="157"/>
      <c r="C10" s="158"/>
      <c r="D10" s="22" t="s">
        <v>32</v>
      </c>
      <c r="E10" s="23" t="s">
        <v>33</v>
      </c>
      <c r="F10" s="23"/>
      <c r="G10" s="175"/>
      <c r="H10" s="176"/>
      <c r="I10" s="177"/>
      <c r="J10" s="178"/>
      <c r="K10" s="177"/>
      <c r="L10" s="178"/>
      <c r="M10" s="177"/>
      <c r="N10" s="177"/>
      <c r="O10" s="179"/>
      <c r="P10" s="180">
        <f t="shared" si="0"/>
        <v>0</v>
      </c>
    </row>
    <row r="11" spans="1:16" s="21" customFormat="1" ht="13.5" customHeight="1" x14ac:dyDescent="0.2">
      <c r="A11" s="174"/>
      <c r="B11" s="157"/>
      <c r="C11" s="158"/>
      <c r="D11" s="22" t="s">
        <v>34</v>
      </c>
      <c r="E11" s="23" t="s">
        <v>35</v>
      </c>
      <c r="F11" s="23"/>
      <c r="G11" s="175"/>
      <c r="H11" s="176"/>
      <c r="I11" s="177"/>
      <c r="J11" s="178"/>
      <c r="K11" s="177"/>
      <c r="L11" s="178"/>
      <c r="M11" s="177"/>
      <c r="N11" s="177"/>
      <c r="O11" s="179"/>
      <c r="P11" s="180">
        <f t="shared" si="0"/>
        <v>0</v>
      </c>
    </row>
    <row r="12" spans="1:16" s="21" customFormat="1" ht="13.5" customHeight="1" x14ac:dyDescent="0.2">
      <c r="A12" s="174"/>
      <c r="B12" s="157"/>
      <c r="C12" s="158"/>
      <c r="D12" s="24" t="s">
        <v>36</v>
      </c>
      <c r="E12" s="25" t="s">
        <v>37</v>
      </c>
      <c r="F12" s="25" t="s">
        <v>38</v>
      </c>
      <c r="G12" s="175"/>
      <c r="H12" s="176"/>
      <c r="I12" s="177"/>
      <c r="J12" s="178"/>
      <c r="K12" s="177"/>
      <c r="L12" s="178"/>
      <c r="M12" s="177"/>
      <c r="N12" s="177"/>
      <c r="O12" s="179"/>
      <c r="P12" s="180">
        <f t="shared" si="0"/>
        <v>0</v>
      </c>
    </row>
    <row r="13" spans="1:16" s="21" customFormat="1" ht="25.5" customHeight="1" x14ac:dyDescent="0.2">
      <c r="A13" s="174">
        <v>2</v>
      </c>
      <c r="B13" s="157" t="s">
        <v>39</v>
      </c>
      <c r="C13" s="158" t="s">
        <v>20</v>
      </c>
      <c r="D13" s="19" t="s">
        <v>22</v>
      </c>
      <c r="E13" s="20" t="s">
        <v>23</v>
      </c>
      <c r="F13" s="20" t="s">
        <v>24</v>
      </c>
      <c r="G13" s="175" t="s">
        <v>25</v>
      </c>
      <c r="H13" s="176" t="s">
        <v>26</v>
      </c>
      <c r="I13" s="177">
        <v>718.6</v>
      </c>
      <c r="J13" s="178" t="s">
        <v>27</v>
      </c>
      <c r="K13" s="177">
        <v>715</v>
      </c>
      <c r="L13" s="178" t="s">
        <v>28</v>
      </c>
      <c r="M13" s="177">
        <v>725</v>
      </c>
      <c r="N13" s="177">
        <f t="shared" ref="N13:N32" si="1">_xlfn.STDEV.P(I13,K13,M13)</f>
        <v>4.135483311805551</v>
      </c>
      <c r="O13" s="179">
        <f t="shared" ref="O13:O32" si="2">N13/P13*100</f>
        <v>0.57474520223370018</v>
      </c>
      <c r="P13" s="180">
        <f t="shared" si="0"/>
        <v>719.5333333333333</v>
      </c>
    </row>
    <row r="14" spans="1:16" s="21" customFormat="1" ht="13.5" customHeight="1" x14ac:dyDescent="0.2">
      <c r="A14" s="174"/>
      <c r="B14" s="157"/>
      <c r="C14" s="158"/>
      <c r="D14" s="22" t="s">
        <v>40</v>
      </c>
      <c r="E14" s="23" t="s">
        <v>41</v>
      </c>
      <c r="F14" s="23"/>
      <c r="G14" s="175"/>
      <c r="H14" s="176"/>
      <c r="I14" s="177"/>
      <c r="J14" s="178"/>
      <c r="K14" s="177"/>
      <c r="L14" s="178"/>
      <c r="M14" s="177"/>
      <c r="N14" s="177" t="e">
        <f t="shared" si="1"/>
        <v>#DIV/0!</v>
      </c>
      <c r="O14" s="179" t="e">
        <f t="shared" si="2"/>
        <v>#DIV/0!</v>
      </c>
      <c r="P14" s="180">
        <f t="shared" si="0"/>
        <v>0</v>
      </c>
    </row>
    <row r="15" spans="1:16" s="21" customFormat="1" ht="13.5" customHeight="1" x14ac:dyDescent="0.2">
      <c r="A15" s="174"/>
      <c r="B15" s="157"/>
      <c r="C15" s="158"/>
      <c r="D15" s="22" t="s">
        <v>32</v>
      </c>
      <c r="E15" s="23" t="s">
        <v>33</v>
      </c>
      <c r="F15" s="23"/>
      <c r="G15" s="175"/>
      <c r="H15" s="176"/>
      <c r="I15" s="177"/>
      <c r="J15" s="178"/>
      <c r="K15" s="177"/>
      <c r="L15" s="178"/>
      <c r="M15" s="177"/>
      <c r="N15" s="177" t="e">
        <f t="shared" si="1"/>
        <v>#DIV/0!</v>
      </c>
      <c r="O15" s="179" t="e">
        <f t="shared" si="2"/>
        <v>#DIV/0!</v>
      </c>
      <c r="P15" s="180">
        <f t="shared" si="0"/>
        <v>0</v>
      </c>
    </row>
    <row r="16" spans="1:16" s="21" customFormat="1" ht="22.5" x14ac:dyDescent="0.2">
      <c r="A16" s="174"/>
      <c r="B16" s="157"/>
      <c r="C16" s="158"/>
      <c r="D16" s="24" t="s">
        <v>42</v>
      </c>
      <c r="E16" s="25" t="s">
        <v>43</v>
      </c>
      <c r="F16" s="25" t="s">
        <v>31</v>
      </c>
      <c r="G16" s="175"/>
      <c r="H16" s="176"/>
      <c r="I16" s="177"/>
      <c r="J16" s="178"/>
      <c r="K16" s="177"/>
      <c r="L16" s="178"/>
      <c r="M16" s="177"/>
      <c r="N16" s="177" t="e">
        <f t="shared" si="1"/>
        <v>#DIV/0!</v>
      </c>
      <c r="O16" s="179" t="e">
        <f t="shared" si="2"/>
        <v>#DIV/0!</v>
      </c>
      <c r="P16" s="180">
        <f t="shared" si="0"/>
        <v>0</v>
      </c>
    </row>
    <row r="17" spans="1:16" s="21" customFormat="1" ht="22.5" customHeight="1" x14ac:dyDescent="0.2">
      <c r="A17" s="174">
        <v>3</v>
      </c>
      <c r="B17" s="157" t="s">
        <v>44</v>
      </c>
      <c r="C17" s="158" t="s">
        <v>20</v>
      </c>
      <c r="D17" s="19" t="s">
        <v>22</v>
      </c>
      <c r="E17" s="20" t="s">
        <v>23</v>
      </c>
      <c r="F17" s="20" t="s">
        <v>24</v>
      </c>
      <c r="G17" s="175" t="s">
        <v>25</v>
      </c>
      <c r="H17" s="176" t="s">
        <v>26</v>
      </c>
      <c r="I17" s="177">
        <v>415.1</v>
      </c>
      <c r="J17" s="178" t="s">
        <v>27</v>
      </c>
      <c r="K17" s="177">
        <v>410</v>
      </c>
      <c r="L17" s="178" t="s">
        <v>28</v>
      </c>
      <c r="M17" s="177">
        <v>420</v>
      </c>
      <c r="N17" s="177">
        <f t="shared" si="1"/>
        <v>4.0827550610940264</v>
      </c>
      <c r="O17" s="179">
        <f t="shared" si="2"/>
        <v>0.98371738681889642</v>
      </c>
      <c r="P17" s="180">
        <f t="shared" si="0"/>
        <v>415.0333333333333</v>
      </c>
    </row>
    <row r="18" spans="1:16" s="21" customFormat="1" ht="13.5" customHeight="1" x14ac:dyDescent="0.2">
      <c r="A18" s="174"/>
      <c r="B18" s="157"/>
      <c r="C18" s="158"/>
      <c r="D18" s="22" t="s">
        <v>40</v>
      </c>
      <c r="E18" s="23" t="s">
        <v>45</v>
      </c>
      <c r="F18" s="23"/>
      <c r="G18" s="175"/>
      <c r="H18" s="176"/>
      <c r="I18" s="177"/>
      <c r="J18" s="178"/>
      <c r="K18" s="177"/>
      <c r="L18" s="178"/>
      <c r="M18" s="177"/>
      <c r="N18" s="177" t="e">
        <f t="shared" si="1"/>
        <v>#DIV/0!</v>
      </c>
      <c r="O18" s="179" t="e">
        <f t="shared" si="2"/>
        <v>#DIV/0!</v>
      </c>
      <c r="P18" s="180">
        <f t="shared" si="0"/>
        <v>0</v>
      </c>
    </row>
    <row r="19" spans="1:16" s="21" customFormat="1" ht="13.5" customHeight="1" x14ac:dyDescent="0.2">
      <c r="A19" s="174"/>
      <c r="B19" s="157"/>
      <c r="C19" s="158"/>
      <c r="D19" s="22" t="s">
        <v>32</v>
      </c>
      <c r="E19" s="23" t="s">
        <v>33</v>
      </c>
      <c r="F19" s="23"/>
      <c r="G19" s="175"/>
      <c r="H19" s="176"/>
      <c r="I19" s="177"/>
      <c r="J19" s="178"/>
      <c r="K19" s="177"/>
      <c r="L19" s="178"/>
      <c r="M19" s="177"/>
      <c r="N19" s="177" t="e">
        <f t="shared" si="1"/>
        <v>#DIV/0!</v>
      </c>
      <c r="O19" s="179" t="e">
        <f t="shared" si="2"/>
        <v>#DIV/0!</v>
      </c>
      <c r="P19" s="180">
        <f t="shared" si="0"/>
        <v>0</v>
      </c>
    </row>
    <row r="20" spans="1:16" s="21" customFormat="1" ht="22.5" x14ac:dyDescent="0.2">
      <c r="A20" s="174"/>
      <c r="B20" s="157"/>
      <c r="C20" s="158"/>
      <c r="D20" s="24" t="s">
        <v>42</v>
      </c>
      <c r="E20" s="25" t="s">
        <v>46</v>
      </c>
      <c r="F20" s="25" t="s">
        <v>31</v>
      </c>
      <c r="G20" s="175"/>
      <c r="H20" s="176"/>
      <c r="I20" s="177"/>
      <c r="J20" s="178"/>
      <c r="K20" s="177"/>
      <c r="L20" s="178"/>
      <c r="M20" s="177"/>
      <c r="N20" s="177" t="e">
        <f t="shared" si="1"/>
        <v>#DIV/0!</v>
      </c>
      <c r="O20" s="179" t="e">
        <f t="shared" si="2"/>
        <v>#DIV/0!</v>
      </c>
      <c r="P20" s="180">
        <f t="shared" si="0"/>
        <v>0</v>
      </c>
    </row>
    <row r="21" spans="1:16" s="21" customFormat="1" ht="27.75" customHeight="1" x14ac:dyDescent="0.2">
      <c r="A21" s="174">
        <v>4</v>
      </c>
      <c r="B21" s="157" t="s">
        <v>47</v>
      </c>
      <c r="C21" s="158" t="s">
        <v>20</v>
      </c>
      <c r="D21" s="19" t="s">
        <v>22</v>
      </c>
      <c r="E21" s="20" t="s">
        <v>23</v>
      </c>
      <c r="F21" s="20" t="s">
        <v>24</v>
      </c>
      <c r="G21" s="175" t="s">
        <v>25</v>
      </c>
      <c r="H21" s="176" t="s">
        <v>26</v>
      </c>
      <c r="I21" s="177">
        <v>380</v>
      </c>
      <c r="J21" s="178" t="s">
        <v>27</v>
      </c>
      <c r="K21" s="177">
        <v>375</v>
      </c>
      <c r="L21" s="178" t="s">
        <v>28</v>
      </c>
      <c r="M21" s="177">
        <v>390</v>
      </c>
      <c r="N21" s="177">
        <f t="shared" si="1"/>
        <v>6.2360956446232363</v>
      </c>
      <c r="O21" s="179">
        <f t="shared" si="2"/>
        <v>1.6339115226087082</v>
      </c>
      <c r="P21" s="180">
        <f t="shared" si="0"/>
        <v>381.66666666666669</v>
      </c>
    </row>
    <row r="22" spans="1:16" s="21" customFormat="1" ht="13.5" customHeight="1" x14ac:dyDescent="0.2">
      <c r="A22" s="174"/>
      <c r="B22" s="157"/>
      <c r="C22" s="158"/>
      <c r="D22" s="22" t="s">
        <v>40</v>
      </c>
      <c r="E22" s="23" t="s">
        <v>48</v>
      </c>
      <c r="F22" s="23"/>
      <c r="G22" s="175"/>
      <c r="H22" s="176"/>
      <c r="I22" s="177"/>
      <c r="J22" s="178"/>
      <c r="K22" s="177"/>
      <c r="L22" s="178"/>
      <c r="M22" s="177"/>
      <c r="N22" s="177" t="e">
        <f t="shared" si="1"/>
        <v>#DIV/0!</v>
      </c>
      <c r="O22" s="179" t="e">
        <f t="shared" si="2"/>
        <v>#DIV/0!</v>
      </c>
      <c r="P22" s="180">
        <f t="shared" si="0"/>
        <v>0</v>
      </c>
    </row>
    <row r="23" spans="1:16" s="21" customFormat="1" ht="13.5" customHeight="1" x14ac:dyDescent="0.2">
      <c r="A23" s="174"/>
      <c r="B23" s="157"/>
      <c r="C23" s="158"/>
      <c r="D23" s="22" t="s">
        <v>32</v>
      </c>
      <c r="E23" s="23" t="s">
        <v>33</v>
      </c>
      <c r="F23" s="23"/>
      <c r="G23" s="175"/>
      <c r="H23" s="176"/>
      <c r="I23" s="177"/>
      <c r="J23" s="178"/>
      <c r="K23" s="177"/>
      <c r="L23" s="178"/>
      <c r="M23" s="177"/>
      <c r="N23" s="177" t="e">
        <f t="shared" si="1"/>
        <v>#DIV/0!</v>
      </c>
      <c r="O23" s="179" t="e">
        <f t="shared" si="2"/>
        <v>#DIV/0!</v>
      </c>
      <c r="P23" s="180">
        <f t="shared" si="0"/>
        <v>0</v>
      </c>
    </row>
    <row r="24" spans="1:16" s="21" customFormat="1" ht="22.5" x14ac:dyDescent="0.2">
      <c r="A24" s="174"/>
      <c r="B24" s="157"/>
      <c r="C24" s="158"/>
      <c r="D24" s="24" t="s">
        <v>42</v>
      </c>
      <c r="E24" s="25" t="s">
        <v>46</v>
      </c>
      <c r="F24" s="25" t="s">
        <v>31</v>
      </c>
      <c r="G24" s="175"/>
      <c r="H24" s="176"/>
      <c r="I24" s="177"/>
      <c r="J24" s="178"/>
      <c r="K24" s="177"/>
      <c r="L24" s="178"/>
      <c r="M24" s="177"/>
      <c r="N24" s="177" t="e">
        <f t="shared" si="1"/>
        <v>#DIV/0!</v>
      </c>
      <c r="O24" s="179" t="e">
        <f t="shared" si="2"/>
        <v>#DIV/0!</v>
      </c>
      <c r="P24" s="180">
        <f t="shared" si="0"/>
        <v>0</v>
      </c>
    </row>
    <row r="25" spans="1:16" s="21" customFormat="1" ht="24" customHeight="1" x14ac:dyDescent="0.2">
      <c r="A25" s="174">
        <v>5</v>
      </c>
      <c r="B25" s="157" t="s">
        <v>49</v>
      </c>
      <c r="C25" s="158" t="s">
        <v>20</v>
      </c>
      <c r="D25" s="19" t="s">
        <v>22</v>
      </c>
      <c r="E25" s="20" t="s">
        <v>23</v>
      </c>
      <c r="F25" s="20" t="s">
        <v>24</v>
      </c>
      <c r="G25" s="175" t="s">
        <v>25</v>
      </c>
      <c r="H25" s="176" t="s">
        <v>26</v>
      </c>
      <c r="I25" s="177">
        <v>780</v>
      </c>
      <c r="J25" s="178" t="s">
        <v>27</v>
      </c>
      <c r="K25" s="177">
        <v>810</v>
      </c>
      <c r="L25" s="178" t="s">
        <v>28</v>
      </c>
      <c r="M25" s="177">
        <v>816</v>
      </c>
      <c r="N25" s="177">
        <f t="shared" si="1"/>
        <v>15.748015748023622</v>
      </c>
      <c r="O25" s="179">
        <f t="shared" si="2"/>
        <v>1.963592986037858</v>
      </c>
      <c r="P25" s="180">
        <f t="shared" si="0"/>
        <v>802</v>
      </c>
    </row>
    <row r="26" spans="1:16" s="21" customFormat="1" ht="13.5" customHeight="1" x14ac:dyDescent="0.2">
      <c r="A26" s="174"/>
      <c r="B26" s="157"/>
      <c r="C26" s="158"/>
      <c r="D26" s="22" t="s">
        <v>40</v>
      </c>
      <c r="E26" s="23" t="s">
        <v>48</v>
      </c>
      <c r="F26" s="23"/>
      <c r="G26" s="175"/>
      <c r="H26" s="176"/>
      <c r="I26" s="177"/>
      <c r="J26" s="178"/>
      <c r="K26" s="177"/>
      <c r="L26" s="178"/>
      <c r="M26" s="177"/>
      <c r="N26" s="177" t="e">
        <f t="shared" si="1"/>
        <v>#DIV/0!</v>
      </c>
      <c r="O26" s="179" t="e">
        <f t="shared" si="2"/>
        <v>#DIV/0!</v>
      </c>
      <c r="P26" s="180">
        <f t="shared" si="0"/>
        <v>0</v>
      </c>
    </row>
    <row r="27" spans="1:16" s="21" customFormat="1" ht="13.5" customHeight="1" x14ac:dyDescent="0.2">
      <c r="A27" s="174"/>
      <c r="B27" s="157"/>
      <c r="C27" s="158"/>
      <c r="D27" s="22" t="s">
        <v>32</v>
      </c>
      <c r="E27" s="23" t="s">
        <v>50</v>
      </c>
      <c r="F27" s="23"/>
      <c r="G27" s="175"/>
      <c r="H27" s="176"/>
      <c r="I27" s="177"/>
      <c r="J27" s="178"/>
      <c r="K27" s="177"/>
      <c r="L27" s="178"/>
      <c r="M27" s="177"/>
      <c r="N27" s="177" t="e">
        <f t="shared" si="1"/>
        <v>#DIV/0!</v>
      </c>
      <c r="O27" s="179" t="e">
        <f t="shared" si="2"/>
        <v>#DIV/0!</v>
      </c>
      <c r="P27" s="180">
        <f t="shared" si="0"/>
        <v>0</v>
      </c>
    </row>
    <row r="28" spans="1:16" s="21" customFormat="1" ht="22.5" x14ac:dyDescent="0.2">
      <c r="A28" s="174"/>
      <c r="B28" s="157"/>
      <c r="C28" s="158"/>
      <c r="D28" s="24" t="s">
        <v>42</v>
      </c>
      <c r="E28" s="25" t="s">
        <v>46</v>
      </c>
      <c r="F28" s="25" t="s">
        <v>31</v>
      </c>
      <c r="G28" s="175"/>
      <c r="H28" s="176"/>
      <c r="I28" s="177"/>
      <c r="J28" s="178"/>
      <c r="K28" s="177"/>
      <c r="L28" s="178"/>
      <c r="M28" s="177"/>
      <c r="N28" s="177" t="e">
        <f t="shared" si="1"/>
        <v>#DIV/0!</v>
      </c>
      <c r="O28" s="179" t="e">
        <f t="shared" si="2"/>
        <v>#DIV/0!</v>
      </c>
      <c r="P28" s="180">
        <f t="shared" si="0"/>
        <v>0</v>
      </c>
    </row>
    <row r="29" spans="1:16" s="21" customFormat="1" ht="21" customHeight="1" x14ac:dyDescent="0.2">
      <c r="A29" s="174">
        <v>6</v>
      </c>
      <c r="B29" s="157" t="s">
        <v>51</v>
      </c>
      <c r="C29" s="158" t="s">
        <v>20</v>
      </c>
      <c r="D29" s="19" t="s">
        <v>22</v>
      </c>
      <c r="E29" s="20" t="s">
        <v>23</v>
      </c>
      <c r="F29" s="20" t="s">
        <v>24</v>
      </c>
      <c r="G29" s="175" t="s">
        <v>25</v>
      </c>
      <c r="H29" s="176" t="s">
        <v>26</v>
      </c>
      <c r="I29" s="177">
        <v>1430.8</v>
      </c>
      <c r="J29" s="178" t="s">
        <v>27</v>
      </c>
      <c r="K29" s="177">
        <v>1560</v>
      </c>
      <c r="L29" s="178" t="s">
        <v>28</v>
      </c>
      <c r="M29" s="177">
        <v>1480</v>
      </c>
      <c r="N29" s="177">
        <f t="shared" si="1"/>
        <v>53.242923369109732</v>
      </c>
      <c r="O29" s="179">
        <f t="shared" si="2"/>
        <v>3.5727111502936655</v>
      </c>
      <c r="P29" s="180">
        <f t="shared" si="0"/>
        <v>1490.2666666666667</v>
      </c>
    </row>
    <row r="30" spans="1:16" s="21" customFormat="1" ht="13.5" customHeight="1" x14ac:dyDescent="0.2">
      <c r="A30" s="174"/>
      <c r="B30" s="157"/>
      <c r="C30" s="158"/>
      <c r="D30" s="22" t="s">
        <v>40</v>
      </c>
      <c r="E30" s="23" t="s">
        <v>45</v>
      </c>
      <c r="F30" s="23"/>
      <c r="G30" s="175"/>
      <c r="H30" s="176"/>
      <c r="I30" s="177"/>
      <c r="J30" s="178"/>
      <c r="K30" s="177"/>
      <c r="L30" s="178"/>
      <c r="M30" s="177"/>
      <c r="N30" s="177" t="e">
        <f t="shared" si="1"/>
        <v>#DIV/0!</v>
      </c>
      <c r="O30" s="179" t="e">
        <f t="shared" si="2"/>
        <v>#DIV/0!</v>
      </c>
      <c r="P30" s="180">
        <f t="shared" si="0"/>
        <v>0</v>
      </c>
    </row>
    <row r="31" spans="1:16" s="21" customFormat="1" ht="13.5" customHeight="1" x14ac:dyDescent="0.2">
      <c r="A31" s="174"/>
      <c r="B31" s="157"/>
      <c r="C31" s="158"/>
      <c r="D31" s="22" t="s">
        <v>32</v>
      </c>
      <c r="E31" s="23" t="s">
        <v>50</v>
      </c>
      <c r="F31" s="23"/>
      <c r="G31" s="175"/>
      <c r="H31" s="176"/>
      <c r="I31" s="177"/>
      <c r="J31" s="178"/>
      <c r="K31" s="177"/>
      <c r="L31" s="178"/>
      <c r="M31" s="177"/>
      <c r="N31" s="177" t="e">
        <f t="shared" si="1"/>
        <v>#DIV/0!</v>
      </c>
      <c r="O31" s="179" t="e">
        <f t="shared" si="2"/>
        <v>#DIV/0!</v>
      </c>
      <c r="P31" s="180">
        <f t="shared" si="0"/>
        <v>0</v>
      </c>
    </row>
    <row r="32" spans="1:16" s="21" customFormat="1" ht="22.5" x14ac:dyDescent="0.2">
      <c r="A32" s="174"/>
      <c r="B32" s="157"/>
      <c r="C32" s="158"/>
      <c r="D32" s="24" t="s">
        <v>42</v>
      </c>
      <c r="E32" s="25" t="s">
        <v>46</v>
      </c>
      <c r="F32" s="25" t="s">
        <v>31</v>
      </c>
      <c r="G32" s="175"/>
      <c r="H32" s="176"/>
      <c r="I32" s="177"/>
      <c r="J32" s="178"/>
      <c r="K32" s="177"/>
      <c r="L32" s="178"/>
      <c r="M32" s="177"/>
      <c r="N32" s="177" t="e">
        <f t="shared" si="1"/>
        <v>#DIV/0!</v>
      </c>
      <c r="O32" s="179" t="e">
        <f t="shared" si="2"/>
        <v>#DIV/0!</v>
      </c>
      <c r="P32" s="180">
        <f t="shared" si="0"/>
        <v>0</v>
      </c>
    </row>
    <row r="33" spans="1:16" s="18" customFormat="1" ht="35.25" customHeight="1" x14ac:dyDescent="0.2">
      <c r="A33" s="138" t="s">
        <v>52</v>
      </c>
      <c r="B33" s="138"/>
      <c r="C33" s="138"/>
      <c r="D33" s="138"/>
      <c r="E33" s="138"/>
      <c r="F33" s="138"/>
      <c r="G33" s="138"/>
      <c r="H33" s="26"/>
      <c r="I33" s="27"/>
      <c r="J33" s="26"/>
      <c r="K33" s="27"/>
      <c r="L33" s="26"/>
      <c r="M33" s="27"/>
      <c r="N33" s="27"/>
      <c r="O33" s="27"/>
      <c r="P33" s="28"/>
    </row>
    <row r="34" spans="1:16" s="31" customFormat="1" ht="12" customHeight="1" x14ac:dyDescent="0.2">
      <c r="A34" s="105">
        <v>1</v>
      </c>
      <c r="B34" s="106" t="s">
        <v>53</v>
      </c>
      <c r="C34" s="107" t="s">
        <v>54</v>
      </c>
      <c r="D34" s="29" t="s">
        <v>55</v>
      </c>
      <c r="E34" s="29" t="s">
        <v>56</v>
      </c>
      <c r="F34" s="30"/>
      <c r="G34" s="165" t="s">
        <v>57</v>
      </c>
      <c r="H34" s="108" t="s">
        <v>58</v>
      </c>
      <c r="I34" s="109">
        <v>48.4</v>
      </c>
      <c r="J34" s="108" t="s">
        <v>59</v>
      </c>
      <c r="K34" s="166">
        <v>35</v>
      </c>
      <c r="L34" s="108" t="s">
        <v>60</v>
      </c>
      <c r="M34" s="166">
        <v>41</v>
      </c>
      <c r="N34" s="166">
        <f t="shared" ref="N34:N97" si="3">_xlfn.STDEV.P(I34,K34,M34)</f>
        <v>5.4804703772172072</v>
      </c>
      <c r="O34" s="166">
        <f t="shared" ref="O34:O97" si="4">N34/P34*100</f>
        <v>13.216568433803555</v>
      </c>
      <c r="P34" s="167">
        <f t="shared" ref="P34:P97" si="5">(I34+K34+M34)/3</f>
        <v>41.466666666666669</v>
      </c>
    </row>
    <row r="35" spans="1:16" s="31" customFormat="1" ht="11.25" customHeight="1" x14ac:dyDescent="0.2">
      <c r="A35" s="105"/>
      <c r="B35" s="106"/>
      <c r="C35" s="107"/>
      <c r="D35" s="32" t="s">
        <v>61</v>
      </c>
      <c r="E35" s="32" t="s">
        <v>62</v>
      </c>
      <c r="F35" s="33" t="s">
        <v>63</v>
      </c>
      <c r="G35" s="165"/>
      <c r="H35" s="108" t="s">
        <v>64</v>
      </c>
      <c r="I35" s="109">
        <v>0</v>
      </c>
      <c r="J35" s="108"/>
      <c r="K35" s="166"/>
      <c r="L35" s="108"/>
      <c r="M35" s="166"/>
      <c r="N35" s="166">
        <f t="shared" si="3"/>
        <v>0</v>
      </c>
      <c r="O35" s="166" t="e">
        <f t="shared" si="4"/>
        <v>#DIV/0!</v>
      </c>
      <c r="P35" s="167">
        <f t="shared" si="5"/>
        <v>0</v>
      </c>
    </row>
    <row r="36" spans="1:16" s="31" customFormat="1" ht="11.25" customHeight="1" x14ac:dyDescent="0.2">
      <c r="A36" s="105"/>
      <c r="B36" s="106"/>
      <c r="C36" s="107"/>
      <c r="D36" s="32" t="s">
        <v>65</v>
      </c>
      <c r="E36" s="32" t="s">
        <v>66</v>
      </c>
      <c r="F36" s="33"/>
      <c r="G36" s="165"/>
      <c r="H36" s="108" t="s">
        <v>67</v>
      </c>
      <c r="I36" s="109">
        <v>0</v>
      </c>
      <c r="J36" s="108"/>
      <c r="K36" s="166"/>
      <c r="L36" s="108"/>
      <c r="M36" s="166"/>
      <c r="N36" s="166">
        <f t="shared" si="3"/>
        <v>0</v>
      </c>
      <c r="O36" s="166" t="e">
        <f t="shared" si="4"/>
        <v>#DIV/0!</v>
      </c>
      <c r="P36" s="167">
        <f t="shared" si="5"/>
        <v>0</v>
      </c>
    </row>
    <row r="37" spans="1:16" s="31" customFormat="1" ht="11.25" customHeight="1" x14ac:dyDescent="0.2">
      <c r="A37" s="105"/>
      <c r="B37" s="106"/>
      <c r="C37" s="107"/>
      <c r="D37" s="32" t="s">
        <v>68</v>
      </c>
      <c r="E37" s="32" t="s">
        <v>69</v>
      </c>
      <c r="F37" s="33"/>
      <c r="G37" s="165"/>
      <c r="H37" s="108" t="s">
        <v>70</v>
      </c>
      <c r="I37" s="109">
        <v>0</v>
      </c>
      <c r="J37" s="108"/>
      <c r="K37" s="166"/>
      <c r="L37" s="108"/>
      <c r="M37" s="166"/>
      <c r="N37" s="166">
        <f t="shared" si="3"/>
        <v>0</v>
      </c>
      <c r="O37" s="166" t="e">
        <f t="shared" si="4"/>
        <v>#DIV/0!</v>
      </c>
      <c r="P37" s="167">
        <f t="shared" si="5"/>
        <v>0</v>
      </c>
    </row>
    <row r="38" spans="1:16" s="31" customFormat="1" ht="14.25" customHeight="1" x14ac:dyDescent="0.2">
      <c r="A38" s="105"/>
      <c r="B38" s="106"/>
      <c r="C38" s="107"/>
      <c r="D38" s="32" t="s">
        <v>71</v>
      </c>
      <c r="E38" s="34">
        <v>1</v>
      </c>
      <c r="F38" s="33"/>
      <c r="G38" s="165"/>
      <c r="H38" s="108" t="s">
        <v>72</v>
      </c>
      <c r="I38" s="109">
        <v>0</v>
      </c>
      <c r="J38" s="108"/>
      <c r="K38" s="166"/>
      <c r="L38" s="108"/>
      <c r="M38" s="166"/>
      <c r="N38" s="166">
        <f t="shared" si="3"/>
        <v>0</v>
      </c>
      <c r="O38" s="166" t="e">
        <f t="shared" si="4"/>
        <v>#DIV/0!</v>
      </c>
      <c r="P38" s="167">
        <f t="shared" si="5"/>
        <v>0</v>
      </c>
    </row>
    <row r="39" spans="1:16" s="31" customFormat="1" ht="22.5" customHeight="1" x14ac:dyDescent="0.2">
      <c r="A39" s="105"/>
      <c r="B39" s="106"/>
      <c r="C39" s="107"/>
      <c r="D39" s="32" t="s">
        <v>73</v>
      </c>
      <c r="E39" s="32" t="s">
        <v>74</v>
      </c>
      <c r="F39" s="33" t="s">
        <v>24</v>
      </c>
      <c r="G39" s="165"/>
      <c r="H39" s="108" t="s">
        <v>75</v>
      </c>
      <c r="I39" s="109">
        <v>0</v>
      </c>
      <c r="J39" s="108"/>
      <c r="K39" s="166"/>
      <c r="L39" s="108"/>
      <c r="M39" s="166"/>
      <c r="N39" s="166">
        <f t="shared" si="3"/>
        <v>0</v>
      </c>
      <c r="O39" s="166" t="e">
        <f t="shared" si="4"/>
        <v>#DIV/0!</v>
      </c>
      <c r="P39" s="167">
        <f t="shared" si="5"/>
        <v>0</v>
      </c>
    </row>
    <row r="40" spans="1:16" s="31" customFormat="1" ht="12" customHeight="1" x14ac:dyDescent="0.2">
      <c r="A40" s="105"/>
      <c r="B40" s="106"/>
      <c r="C40" s="107"/>
      <c r="D40" s="35" t="s">
        <v>76</v>
      </c>
      <c r="E40" s="35" t="s">
        <v>62</v>
      </c>
      <c r="F40" s="36" t="s">
        <v>63</v>
      </c>
      <c r="G40" s="165"/>
      <c r="H40" s="108" t="s">
        <v>77</v>
      </c>
      <c r="I40" s="109">
        <v>0</v>
      </c>
      <c r="J40" s="108"/>
      <c r="K40" s="166"/>
      <c r="L40" s="108"/>
      <c r="M40" s="166"/>
      <c r="N40" s="166">
        <f t="shared" si="3"/>
        <v>0</v>
      </c>
      <c r="O40" s="166" t="e">
        <f t="shared" si="4"/>
        <v>#DIV/0!</v>
      </c>
      <c r="P40" s="167">
        <f t="shared" si="5"/>
        <v>0</v>
      </c>
    </row>
    <row r="41" spans="1:16" s="31" customFormat="1" ht="12" customHeight="1" x14ac:dyDescent="0.2">
      <c r="A41" s="105">
        <v>2</v>
      </c>
      <c r="B41" s="106" t="s">
        <v>53</v>
      </c>
      <c r="C41" s="107" t="s">
        <v>54</v>
      </c>
      <c r="D41" s="29" t="s">
        <v>55</v>
      </c>
      <c r="E41" s="29" t="s">
        <v>56</v>
      </c>
      <c r="F41" s="30"/>
      <c r="G41" s="165" t="s">
        <v>57</v>
      </c>
      <c r="H41" s="108" t="s">
        <v>78</v>
      </c>
      <c r="I41" s="109">
        <v>62.7</v>
      </c>
      <c r="J41" s="108" t="s">
        <v>59</v>
      </c>
      <c r="K41" s="166">
        <v>73.3</v>
      </c>
      <c r="L41" s="108" t="s">
        <v>60</v>
      </c>
      <c r="M41" s="166">
        <v>76</v>
      </c>
      <c r="N41" s="166">
        <f t="shared" si="3"/>
        <v>5.7401122714533086</v>
      </c>
      <c r="O41" s="166">
        <f t="shared" si="4"/>
        <v>8.1228003841320398</v>
      </c>
      <c r="P41" s="167">
        <f t="shared" si="5"/>
        <v>70.666666666666671</v>
      </c>
    </row>
    <row r="42" spans="1:16" s="31" customFormat="1" ht="11.25" customHeight="1" x14ac:dyDescent="0.2">
      <c r="A42" s="105"/>
      <c r="B42" s="106"/>
      <c r="C42" s="107"/>
      <c r="D42" s="32" t="s">
        <v>61</v>
      </c>
      <c r="E42" s="32" t="s">
        <v>62</v>
      </c>
      <c r="F42" s="33" t="s">
        <v>63</v>
      </c>
      <c r="G42" s="165"/>
      <c r="H42" s="108" t="s">
        <v>79</v>
      </c>
      <c r="I42" s="109">
        <v>0</v>
      </c>
      <c r="J42" s="108"/>
      <c r="K42" s="166"/>
      <c r="L42" s="108"/>
      <c r="M42" s="166"/>
      <c r="N42" s="166">
        <f t="shared" si="3"/>
        <v>0</v>
      </c>
      <c r="O42" s="166" t="e">
        <f t="shared" si="4"/>
        <v>#DIV/0!</v>
      </c>
      <c r="P42" s="167">
        <f t="shared" si="5"/>
        <v>0</v>
      </c>
    </row>
    <row r="43" spans="1:16" s="31" customFormat="1" ht="11.25" customHeight="1" x14ac:dyDescent="0.2">
      <c r="A43" s="105"/>
      <c r="B43" s="106"/>
      <c r="C43" s="107"/>
      <c r="D43" s="32" t="s">
        <v>65</v>
      </c>
      <c r="E43" s="32" t="s">
        <v>80</v>
      </c>
      <c r="F43" s="33"/>
      <c r="G43" s="165"/>
      <c r="H43" s="108" t="s">
        <v>81</v>
      </c>
      <c r="I43" s="109">
        <v>0</v>
      </c>
      <c r="J43" s="108"/>
      <c r="K43" s="166"/>
      <c r="L43" s="108"/>
      <c r="M43" s="166"/>
      <c r="N43" s="166">
        <f t="shared" si="3"/>
        <v>0</v>
      </c>
      <c r="O43" s="166" t="e">
        <f t="shared" si="4"/>
        <v>#DIV/0!</v>
      </c>
      <c r="P43" s="167">
        <f t="shared" si="5"/>
        <v>0</v>
      </c>
    </row>
    <row r="44" spans="1:16" s="31" customFormat="1" ht="11.25" customHeight="1" x14ac:dyDescent="0.2">
      <c r="A44" s="105"/>
      <c r="B44" s="106"/>
      <c r="C44" s="107"/>
      <c r="D44" s="32" t="s">
        <v>68</v>
      </c>
      <c r="E44" s="32" t="s">
        <v>69</v>
      </c>
      <c r="F44" s="33"/>
      <c r="G44" s="165"/>
      <c r="H44" s="108" t="s">
        <v>82</v>
      </c>
      <c r="I44" s="109">
        <v>0</v>
      </c>
      <c r="J44" s="108"/>
      <c r="K44" s="166"/>
      <c r="L44" s="108"/>
      <c r="M44" s="166"/>
      <c r="N44" s="166">
        <f t="shared" si="3"/>
        <v>0</v>
      </c>
      <c r="O44" s="166" t="e">
        <f t="shared" si="4"/>
        <v>#DIV/0!</v>
      </c>
      <c r="P44" s="167">
        <f t="shared" si="5"/>
        <v>0</v>
      </c>
    </row>
    <row r="45" spans="1:16" s="31" customFormat="1" ht="11.25" customHeight="1" x14ac:dyDescent="0.2">
      <c r="A45" s="105"/>
      <c r="B45" s="106"/>
      <c r="C45" s="107"/>
      <c r="D45" s="32" t="s">
        <v>71</v>
      </c>
      <c r="E45" s="34">
        <v>1</v>
      </c>
      <c r="F45" s="33"/>
      <c r="G45" s="165"/>
      <c r="H45" s="108" t="s">
        <v>83</v>
      </c>
      <c r="I45" s="109">
        <v>0</v>
      </c>
      <c r="J45" s="108"/>
      <c r="K45" s="166"/>
      <c r="L45" s="108"/>
      <c r="M45" s="166"/>
      <c r="N45" s="166">
        <f t="shared" si="3"/>
        <v>0</v>
      </c>
      <c r="O45" s="166" t="e">
        <f t="shared" si="4"/>
        <v>#DIV/0!</v>
      </c>
      <c r="P45" s="167">
        <f t="shared" si="5"/>
        <v>0</v>
      </c>
    </row>
    <row r="46" spans="1:16" s="31" customFormat="1" ht="11.25" customHeight="1" x14ac:dyDescent="0.2">
      <c r="A46" s="105"/>
      <c r="B46" s="106"/>
      <c r="C46" s="107"/>
      <c r="D46" s="32" t="s">
        <v>76</v>
      </c>
      <c r="E46" s="32" t="s">
        <v>84</v>
      </c>
      <c r="F46" s="33" t="s">
        <v>63</v>
      </c>
      <c r="G46" s="165"/>
      <c r="H46" s="108" t="s">
        <v>85</v>
      </c>
      <c r="I46" s="109">
        <v>0</v>
      </c>
      <c r="J46" s="108"/>
      <c r="K46" s="166"/>
      <c r="L46" s="108"/>
      <c r="M46" s="166"/>
      <c r="N46" s="166">
        <f t="shared" si="3"/>
        <v>0</v>
      </c>
      <c r="O46" s="166" t="e">
        <f t="shared" si="4"/>
        <v>#DIV/0!</v>
      </c>
      <c r="P46" s="167">
        <f t="shared" si="5"/>
        <v>0</v>
      </c>
    </row>
    <row r="47" spans="1:16" s="31" customFormat="1" ht="11.25" customHeight="1" x14ac:dyDescent="0.2">
      <c r="A47" s="105"/>
      <c r="B47" s="106"/>
      <c r="C47" s="107"/>
      <c r="D47" s="35" t="s">
        <v>73</v>
      </c>
      <c r="E47" s="35" t="s">
        <v>74</v>
      </c>
      <c r="F47" s="36" t="s">
        <v>24</v>
      </c>
      <c r="G47" s="165"/>
      <c r="H47" s="108" t="s">
        <v>86</v>
      </c>
      <c r="I47" s="109">
        <v>0</v>
      </c>
      <c r="J47" s="108"/>
      <c r="K47" s="166"/>
      <c r="L47" s="108"/>
      <c r="M47" s="166"/>
      <c r="N47" s="166">
        <f t="shared" si="3"/>
        <v>0</v>
      </c>
      <c r="O47" s="166" t="e">
        <f t="shared" si="4"/>
        <v>#DIV/0!</v>
      </c>
      <c r="P47" s="167">
        <f t="shared" si="5"/>
        <v>0</v>
      </c>
    </row>
    <row r="48" spans="1:16" s="31" customFormat="1" ht="12" customHeight="1" x14ac:dyDescent="0.2">
      <c r="A48" s="105">
        <v>3</v>
      </c>
      <c r="B48" s="106" t="s">
        <v>53</v>
      </c>
      <c r="C48" s="107" t="s">
        <v>54</v>
      </c>
      <c r="D48" s="29" t="s">
        <v>55</v>
      </c>
      <c r="E48" s="29" t="s">
        <v>56</v>
      </c>
      <c r="F48" s="30"/>
      <c r="G48" s="165" t="s">
        <v>57</v>
      </c>
      <c r="H48" s="108" t="s">
        <v>87</v>
      </c>
      <c r="I48" s="109">
        <v>55</v>
      </c>
      <c r="J48" s="108" t="s">
        <v>59</v>
      </c>
      <c r="K48" s="166">
        <v>56.8</v>
      </c>
      <c r="L48" s="108" t="s">
        <v>60</v>
      </c>
      <c r="M48" s="166">
        <v>63</v>
      </c>
      <c r="N48" s="166">
        <f t="shared" si="3"/>
        <v>3.4266926069057062</v>
      </c>
      <c r="O48" s="166">
        <f t="shared" si="4"/>
        <v>5.8810513848496093</v>
      </c>
      <c r="P48" s="167">
        <f t="shared" si="5"/>
        <v>58.266666666666673</v>
      </c>
    </row>
    <row r="49" spans="1:16" s="31" customFormat="1" ht="11.25" customHeight="1" x14ac:dyDescent="0.2">
      <c r="A49" s="105"/>
      <c r="B49" s="106"/>
      <c r="C49" s="107"/>
      <c r="D49" s="32" t="s">
        <v>61</v>
      </c>
      <c r="E49" s="32" t="s">
        <v>88</v>
      </c>
      <c r="F49" s="33" t="s">
        <v>63</v>
      </c>
      <c r="G49" s="165"/>
      <c r="H49" s="108" t="s">
        <v>89</v>
      </c>
      <c r="I49" s="109">
        <v>0</v>
      </c>
      <c r="J49" s="108"/>
      <c r="K49" s="166"/>
      <c r="L49" s="108"/>
      <c r="M49" s="166"/>
      <c r="N49" s="166">
        <f t="shared" si="3"/>
        <v>0</v>
      </c>
      <c r="O49" s="166" t="e">
        <f t="shared" si="4"/>
        <v>#DIV/0!</v>
      </c>
      <c r="P49" s="167">
        <f t="shared" si="5"/>
        <v>0</v>
      </c>
    </row>
    <row r="50" spans="1:16" s="31" customFormat="1" ht="11.25" customHeight="1" x14ac:dyDescent="0.2">
      <c r="A50" s="105"/>
      <c r="B50" s="106"/>
      <c r="C50" s="107"/>
      <c r="D50" s="32" t="s">
        <v>65</v>
      </c>
      <c r="E50" s="32" t="s">
        <v>80</v>
      </c>
      <c r="F50" s="33"/>
      <c r="G50" s="165"/>
      <c r="H50" s="108" t="s">
        <v>90</v>
      </c>
      <c r="I50" s="109">
        <v>0</v>
      </c>
      <c r="J50" s="108"/>
      <c r="K50" s="166"/>
      <c r="L50" s="108"/>
      <c r="M50" s="166"/>
      <c r="N50" s="166">
        <f t="shared" si="3"/>
        <v>0</v>
      </c>
      <c r="O50" s="166" t="e">
        <f t="shared" si="4"/>
        <v>#DIV/0!</v>
      </c>
      <c r="P50" s="167">
        <f t="shared" si="5"/>
        <v>0</v>
      </c>
    </row>
    <row r="51" spans="1:16" s="31" customFormat="1" ht="11.25" customHeight="1" x14ac:dyDescent="0.2">
      <c r="A51" s="105"/>
      <c r="B51" s="106"/>
      <c r="C51" s="107"/>
      <c r="D51" s="32" t="s">
        <v>68</v>
      </c>
      <c r="E51" s="32" t="s">
        <v>69</v>
      </c>
      <c r="F51" s="33"/>
      <c r="G51" s="165"/>
      <c r="H51" s="108" t="s">
        <v>91</v>
      </c>
      <c r="I51" s="109">
        <v>0</v>
      </c>
      <c r="J51" s="108"/>
      <c r="K51" s="166"/>
      <c r="L51" s="108"/>
      <c r="M51" s="166"/>
      <c r="N51" s="166">
        <f t="shared" si="3"/>
        <v>0</v>
      </c>
      <c r="O51" s="166" t="e">
        <f t="shared" si="4"/>
        <v>#DIV/0!</v>
      </c>
      <c r="P51" s="167">
        <f t="shared" si="5"/>
        <v>0</v>
      </c>
    </row>
    <row r="52" spans="1:16" s="31" customFormat="1" ht="11.25" customHeight="1" x14ac:dyDescent="0.2">
      <c r="A52" s="105"/>
      <c r="B52" s="106"/>
      <c r="C52" s="107"/>
      <c r="D52" s="32" t="s">
        <v>76</v>
      </c>
      <c r="E52" s="32" t="s">
        <v>92</v>
      </c>
      <c r="F52" s="33" t="s">
        <v>63</v>
      </c>
      <c r="G52" s="165"/>
      <c r="H52" s="108" t="s">
        <v>93</v>
      </c>
      <c r="I52" s="109">
        <v>0</v>
      </c>
      <c r="J52" s="108"/>
      <c r="K52" s="166"/>
      <c r="L52" s="108"/>
      <c r="M52" s="166"/>
      <c r="N52" s="166">
        <f t="shared" si="3"/>
        <v>0</v>
      </c>
      <c r="O52" s="166" t="e">
        <f t="shared" si="4"/>
        <v>#DIV/0!</v>
      </c>
      <c r="P52" s="167">
        <f t="shared" si="5"/>
        <v>0</v>
      </c>
    </row>
    <row r="53" spans="1:16" s="31" customFormat="1" ht="17.25" customHeight="1" x14ac:dyDescent="0.2">
      <c r="A53" s="105"/>
      <c r="B53" s="106"/>
      <c r="C53" s="107"/>
      <c r="D53" s="32" t="s">
        <v>73</v>
      </c>
      <c r="E53" s="32" t="s">
        <v>74</v>
      </c>
      <c r="F53" s="33" t="s">
        <v>24</v>
      </c>
      <c r="G53" s="165"/>
      <c r="H53" s="108" t="s">
        <v>94</v>
      </c>
      <c r="I53" s="109">
        <v>0</v>
      </c>
      <c r="J53" s="108"/>
      <c r="K53" s="166"/>
      <c r="L53" s="108"/>
      <c r="M53" s="166"/>
      <c r="N53" s="166">
        <f t="shared" si="3"/>
        <v>0</v>
      </c>
      <c r="O53" s="166" t="e">
        <f t="shared" si="4"/>
        <v>#DIV/0!</v>
      </c>
      <c r="P53" s="167">
        <f t="shared" si="5"/>
        <v>0</v>
      </c>
    </row>
    <row r="54" spans="1:16" s="31" customFormat="1" ht="12" customHeight="1" x14ac:dyDescent="0.2">
      <c r="A54" s="105"/>
      <c r="B54" s="106"/>
      <c r="C54" s="107"/>
      <c r="D54" s="35" t="s">
        <v>71</v>
      </c>
      <c r="E54" s="35" t="s">
        <v>95</v>
      </c>
      <c r="F54" s="36"/>
      <c r="G54" s="165"/>
      <c r="H54" s="108" t="s">
        <v>96</v>
      </c>
      <c r="I54" s="109">
        <v>0</v>
      </c>
      <c r="J54" s="108"/>
      <c r="K54" s="166"/>
      <c r="L54" s="108"/>
      <c r="M54" s="166"/>
      <c r="N54" s="166">
        <f t="shared" si="3"/>
        <v>0</v>
      </c>
      <c r="O54" s="166" t="e">
        <f t="shared" si="4"/>
        <v>#DIV/0!</v>
      </c>
      <c r="P54" s="167">
        <f t="shared" si="5"/>
        <v>0</v>
      </c>
    </row>
    <row r="55" spans="1:16" s="31" customFormat="1" ht="12" customHeight="1" x14ac:dyDescent="0.2">
      <c r="A55" s="105">
        <v>4</v>
      </c>
      <c r="B55" s="106" t="s">
        <v>97</v>
      </c>
      <c r="C55" s="107" t="s">
        <v>54</v>
      </c>
      <c r="D55" s="29" t="s">
        <v>55</v>
      </c>
      <c r="E55" s="29" t="s">
        <v>56</v>
      </c>
      <c r="F55" s="30"/>
      <c r="G55" s="165" t="s">
        <v>57</v>
      </c>
      <c r="H55" s="108" t="s">
        <v>98</v>
      </c>
      <c r="I55" s="109">
        <v>269.5</v>
      </c>
      <c r="J55" s="108" t="s">
        <v>59</v>
      </c>
      <c r="K55" s="166">
        <v>208.1</v>
      </c>
      <c r="L55" s="108" t="s">
        <v>60</v>
      </c>
      <c r="M55" s="166">
        <v>196</v>
      </c>
      <c r="N55" s="166">
        <f t="shared" si="3"/>
        <v>32.177666513005803</v>
      </c>
      <c r="O55" s="166">
        <f t="shared" si="4"/>
        <v>14.330908482633225</v>
      </c>
      <c r="P55" s="167">
        <f t="shared" si="5"/>
        <v>224.53333333333333</v>
      </c>
    </row>
    <row r="56" spans="1:16" s="31" customFormat="1" ht="14.25" customHeight="1" x14ac:dyDescent="0.2">
      <c r="A56" s="105"/>
      <c r="B56" s="106"/>
      <c r="C56" s="107"/>
      <c r="D56" s="32" t="s">
        <v>73</v>
      </c>
      <c r="E56" s="32" t="s">
        <v>99</v>
      </c>
      <c r="F56" s="33" t="s">
        <v>24</v>
      </c>
      <c r="G56" s="165"/>
      <c r="H56" s="108" t="s">
        <v>100</v>
      </c>
      <c r="I56" s="109">
        <v>0</v>
      </c>
      <c r="J56" s="108"/>
      <c r="K56" s="166"/>
      <c r="L56" s="108"/>
      <c r="M56" s="166"/>
      <c r="N56" s="166">
        <f t="shared" si="3"/>
        <v>0</v>
      </c>
      <c r="O56" s="166" t="e">
        <f t="shared" si="4"/>
        <v>#DIV/0!</v>
      </c>
      <c r="P56" s="167">
        <f t="shared" si="5"/>
        <v>0</v>
      </c>
    </row>
    <row r="57" spans="1:16" s="31" customFormat="1" ht="11.25" customHeight="1" x14ac:dyDescent="0.2">
      <c r="A57" s="105"/>
      <c r="B57" s="106"/>
      <c r="C57" s="107"/>
      <c r="D57" s="32" t="s">
        <v>61</v>
      </c>
      <c r="E57" s="32" t="s">
        <v>101</v>
      </c>
      <c r="F57" s="33" t="s">
        <v>63</v>
      </c>
      <c r="G57" s="165"/>
      <c r="H57" s="108" t="s">
        <v>102</v>
      </c>
      <c r="I57" s="109">
        <v>0</v>
      </c>
      <c r="J57" s="108"/>
      <c r="K57" s="108"/>
      <c r="L57" s="108"/>
      <c r="M57" s="166"/>
      <c r="N57" s="166">
        <f t="shared" si="3"/>
        <v>0</v>
      </c>
      <c r="O57" s="166" t="e">
        <f t="shared" si="4"/>
        <v>#DIV/0!</v>
      </c>
      <c r="P57" s="167">
        <f t="shared" si="5"/>
        <v>0</v>
      </c>
    </row>
    <row r="58" spans="1:16" s="31" customFormat="1" ht="11.25" customHeight="1" x14ac:dyDescent="0.2">
      <c r="A58" s="105"/>
      <c r="B58" s="106"/>
      <c r="C58" s="107"/>
      <c r="D58" s="32" t="s">
        <v>71</v>
      </c>
      <c r="E58" s="32" t="s">
        <v>95</v>
      </c>
      <c r="F58" s="33"/>
      <c r="G58" s="165"/>
      <c r="H58" s="108" t="s">
        <v>103</v>
      </c>
      <c r="I58" s="109">
        <v>0</v>
      </c>
      <c r="J58" s="108"/>
      <c r="K58" s="166"/>
      <c r="L58" s="108"/>
      <c r="M58" s="166"/>
      <c r="N58" s="166">
        <f t="shared" si="3"/>
        <v>0</v>
      </c>
      <c r="O58" s="166" t="e">
        <f t="shared" si="4"/>
        <v>#DIV/0!</v>
      </c>
      <c r="P58" s="167">
        <f t="shared" si="5"/>
        <v>0</v>
      </c>
    </row>
    <row r="59" spans="1:16" s="31" customFormat="1" ht="11.25" customHeight="1" x14ac:dyDescent="0.2">
      <c r="A59" s="105"/>
      <c r="B59" s="106"/>
      <c r="C59" s="107"/>
      <c r="D59" s="32" t="s">
        <v>65</v>
      </c>
      <c r="E59" s="32" t="s">
        <v>104</v>
      </c>
      <c r="F59" s="33"/>
      <c r="G59" s="165"/>
      <c r="H59" s="108" t="s">
        <v>105</v>
      </c>
      <c r="I59" s="109">
        <v>0</v>
      </c>
      <c r="J59" s="108"/>
      <c r="K59" s="166"/>
      <c r="L59" s="108"/>
      <c r="M59" s="166"/>
      <c r="N59" s="166">
        <f t="shared" si="3"/>
        <v>0</v>
      </c>
      <c r="O59" s="166" t="e">
        <f t="shared" si="4"/>
        <v>#DIV/0!</v>
      </c>
      <c r="P59" s="167">
        <f t="shared" si="5"/>
        <v>0</v>
      </c>
    </row>
    <row r="60" spans="1:16" s="31" customFormat="1" ht="11.25" customHeight="1" x14ac:dyDescent="0.2">
      <c r="A60" s="105"/>
      <c r="B60" s="106"/>
      <c r="C60" s="107"/>
      <c r="D60" s="32" t="s">
        <v>68</v>
      </c>
      <c r="E60" s="32" t="s">
        <v>69</v>
      </c>
      <c r="F60" s="33"/>
      <c r="G60" s="165"/>
      <c r="H60" s="108" t="s">
        <v>106</v>
      </c>
      <c r="I60" s="109">
        <v>0</v>
      </c>
      <c r="J60" s="108"/>
      <c r="K60" s="166"/>
      <c r="L60" s="108"/>
      <c r="M60" s="166"/>
      <c r="N60" s="166">
        <f t="shared" si="3"/>
        <v>0</v>
      </c>
      <c r="O60" s="166" t="e">
        <f t="shared" si="4"/>
        <v>#DIV/0!</v>
      </c>
      <c r="P60" s="167">
        <f t="shared" si="5"/>
        <v>0</v>
      </c>
    </row>
    <row r="61" spans="1:16" s="31" customFormat="1" ht="12" customHeight="1" x14ac:dyDescent="0.2">
      <c r="A61" s="105"/>
      <c r="B61" s="106"/>
      <c r="C61" s="107"/>
      <c r="D61" s="35" t="s">
        <v>76</v>
      </c>
      <c r="E61" s="35" t="s">
        <v>101</v>
      </c>
      <c r="F61" s="36" t="s">
        <v>63</v>
      </c>
      <c r="G61" s="165"/>
      <c r="H61" s="108" t="s">
        <v>107</v>
      </c>
      <c r="I61" s="109">
        <v>0</v>
      </c>
      <c r="J61" s="108"/>
      <c r="K61" s="166"/>
      <c r="L61" s="108"/>
      <c r="M61" s="166"/>
      <c r="N61" s="166">
        <f t="shared" si="3"/>
        <v>0</v>
      </c>
      <c r="O61" s="166" t="e">
        <f t="shared" si="4"/>
        <v>#DIV/0!</v>
      </c>
      <c r="P61" s="167">
        <f t="shared" si="5"/>
        <v>0</v>
      </c>
    </row>
    <row r="62" spans="1:16" s="31" customFormat="1" ht="12" customHeight="1" x14ac:dyDescent="0.2">
      <c r="A62" s="105">
        <v>5</v>
      </c>
      <c r="B62" s="106" t="s">
        <v>97</v>
      </c>
      <c r="C62" s="107" t="s">
        <v>54</v>
      </c>
      <c r="D62" s="29" t="s">
        <v>55</v>
      </c>
      <c r="E62" s="29" t="s">
        <v>56</v>
      </c>
      <c r="F62" s="30"/>
      <c r="G62" s="165" t="s">
        <v>57</v>
      </c>
      <c r="H62" s="108" t="s">
        <v>108</v>
      </c>
      <c r="I62" s="109">
        <v>303.60000000000002</v>
      </c>
      <c r="J62" s="108" t="s">
        <v>59</v>
      </c>
      <c r="K62" s="166">
        <v>254.6</v>
      </c>
      <c r="L62" s="108" t="s">
        <v>60</v>
      </c>
      <c r="M62" s="166">
        <v>240</v>
      </c>
      <c r="N62" s="166">
        <f t="shared" si="3"/>
        <v>27.201143766801824</v>
      </c>
      <c r="O62" s="166">
        <f t="shared" si="4"/>
        <v>10.22343163372657</v>
      </c>
      <c r="P62" s="167">
        <f t="shared" si="5"/>
        <v>266.06666666666666</v>
      </c>
    </row>
    <row r="63" spans="1:16" s="31" customFormat="1" ht="21" customHeight="1" x14ac:dyDescent="0.2">
      <c r="A63" s="105"/>
      <c r="B63" s="106"/>
      <c r="C63" s="107"/>
      <c r="D63" s="32" t="s">
        <v>73</v>
      </c>
      <c r="E63" s="32" t="s">
        <v>99</v>
      </c>
      <c r="F63" s="33" t="s">
        <v>24</v>
      </c>
      <c r="G63" s="165"/>
      <c r="H63" s="108" t="s">
        <v>109</v>
      </c>
      <c r="I63" s="109">
        <v>0</v>
      </c>
      <c r="J63" s="108"/>
      <c r="K63" s="166"/>
      <c r="L63" s="108"/>
      <c r="M63" s="166"/>
      <c r="N63" s="166">
        <f t="shared" si="3"/>
        <v>0</v>
      </c>
      <c r="O63" s="166" t="e">
        <f t="shared" si="4"/>
        <v>#DIV/0!</v>
      </c>
      <c r="P63" s="167">
        <f t="shared" si="5"/>
        <v>0</v>
      </c>
    </row>
    <row r="64" spans="1:16" s="31" customFormat="1" ht="11.25" customHeight="1" x14ac:dyDescent="0.2">
      <c r="A64" s="105"/>
      <c r="B64" s="106"/>
      <c r="C64" s="107"/>
      <c r="D64" s="32" t="s">
        <v>61</v>
      </c>
      <c r="E64" s="32" t="s">
        <v>101</v>
      </c>
      <c r="F64" s="33" t="s">
        <v>63</v>
      </c>
      <c r="G64" s="165"/>
      <c r="H64" s="108" t="s">
        <v>110</v>
      </c>
      <c r="I64" s="109">
        <v>0</v>
      </c>
      <c r="J64" s="108"/>
      <c r="K64" s="166"/>
      <c r="L64" s="108"/>
      <c r="M64" s="166"/>
      <c r="N64" s="166">
        <f t="shared" si="3"/>
        <v>0</v>
      </c>
      <c r="O64" s="166" t="e">
        <f t="shared" si="4"/>
        <v>#DIV/0!</v>
      </c>
      <c r="P64" s="167">
        <f t="shared" si="5"/>
        <v>0</v>
      </c>
    </row>
    <row r="65" spans="1:16" s="31" customFormat="1" ht="11.25" customHeight="1" x14ac:dyDescent="0.2">
      <c r="A65" s="105"/>
      <c r="B65" s="106"/>
      <c r="C65" s="107"/>
      <c r="D65" s="32" t="s">
        <v>65</v>
      </c>
      <c r="E65" s="32" t="s">
        <v>104</v>
      </c>
      <c r="F65" s="33"/>
      <c r="G65" s="165"/>
      <c r="H65" s="108" t="s">
        <v>111</v>
      </c>
      <c r="I65" s="109">
        <v>0</v>
      </c>
      <c r="J65" s="108"/>
      <c r="K65" s="166"/>
      <c r="L65" s="108"/>
      <c r="M65" s="166"/>
      <c r="N65" s="166">
        <f t="shared" si="3"/>
        <v>0</v>
      </c>
      <c r="O65" s="166" t="e">
        <f t="shared" si="4"/>
        <v>#DIV/0!</v>
      </c>
      <c r="P65" s="167">
        <f t="shared" si="5"/>
        <v>0</v>
      </c>
    </row>
    <row r="66" spans="1:16" s="31" customFormat="1" ht="11.25" customHeight="1" x14ac:dyDescent="0.2">
      <c r="A66" s="105"/>
      <c r="B66" s="106"/>
      <c r="C66" s="107"/>
      <c r="D66" s="32" t="s">
        <v>68</v>
      </c>
      <c r="E66" s="32" t="s">
        <v>112</v>
      </c>
      <c r="F66" s="33"/>
      <c r="G66" s="165"/>
      <c r="H66" s="108" t="s">
        <v>113</v>
      </c>
      <c r="I66" s="109">
        <v>0</v>
      </c>
      <c r="J66" s="108"/>
      <c r="K66" s="166"/>
      <c r="L66" s="108"/>
      <c r="M66" s="166"/>
      <c r="N66" s="166">
        <f t="shared" si="3"/>
        <v>0</v>
      </c>
      <c r="O66" s="166" t="e">
        <f t="shared" si="4"/>
        <v>#DIV/0!</v>
      </c>
      <c r="P66" s="167">
        <f t="shared" si="5"/>
        <v>0</v>
      </c>
    </row>
    <row r="67" spans="1:16" s="31" customFormat="1" ht="11.25" customHeight="1" x14ac:dyDescent="0.2">
      <c r="A67" s="105"/>
      <c r="B67" s="106"/>
      <c r="C67" s="107"/>
      <c r="D67" s="32" t="s">
        <v>76</v>
      </c>
      <c r="E67" s="32" t="s">
        <v>101</v>
      </c>
      <c r="F67" s="33" t="s">
        <v>63</v>
      </c>
      <c r="G67" s="165"/>
      <c r="H67" s="108" t="s">
        <v>114</v>
      </c>
      <c r="I67" s="109">
        <v>0</v>
      </c>
      <c r="J67" s="108"/>
      <c r="K67" s="166"/>
      <c r="L67" s="108"/>
      <c r="M67" s="166"/>
      <c r="N67" s="166">
        <f t="shared" si="3"/>
        <v>0</v>
      </c>
      <c r="O67" s="166" t="e">
        <f t="shared" si="4"/>
        <v>#DIV/0!</v>
      </c>
      <c r="P67" s="167">
        <f t="shared" si="5"/>
        <v>0</v>
      </c>
    </row>
    <row r="68" spans="1:16" s="31" customFormat="1" ht="12" customHeight="1" x14ac:dyDescent="0.2">
      <c r="A68" s="105"/>
      <c r="B68" s="106"/>
      <c r="C68" s="107"/>
      <c r="D68" s="35" t="s">
        <v>71</v>
      </c>
      <c r="E68" s="35" t="s">
        <v>95</v>
      </c>
      <c r="F68" s="36"/>
      <c r="G68" s="165"/>
      <c r="H68" s="108" t="s">
        <v>115</v>
      </c>
      <c r="I68" s="109">
        <v>0</v>
      </c>
      <c r="J68" s="108"/>
      <c r="K68" s="166"/>
      <c r="L68" s="108"/>
      <c r="M68" s="166"/>
      <c r="N68" s="166">
        <f t="shared" si="3"/>
        <v>0</v>
      </c>
      <c r="O68" s="166" t="e">
        <f t="shared" si="4"/>
        <v>#DIV/0!</v>
      </c>
      <c r="P68" s="167">
        <f t="shared" si="5"/>
        <v>0</v>
      </c>
    </row>
    <row r="69" spans="1:16" s="31" customFormat="1" ht="12" customHeight="1" x14ac:dyDescent="0.2">
      <c r="A69" s="105">
        <v>6</v>
      </c>
      <c r="B69" s="151" t="s">
        <v>116</v>
      </c>
      <c r="C69" s="152" t="s">
        <v>117</v>
      </c>
      <c r="D69" s="37" t="s">
        <v>118</v>
      </c>
      <c r="E69" s="38" t="s">
        <v>119</v>
      </c>
      <c r="F69" s="39"/>
      <c r="G69" s="165" t="s">
        <v>57</v>
      </c>
      <c r="H69" s="108" t="s">
        <v>120</v>
      </c>
      <c r="I69" s="109">
        <v>181.5</v>
      </c>
      <c r="J69" s="108" t="s">
        <v>59</v>
      </c>
      <c r="K69" s="166">
        <v>137.80000000000001</v>
      </c>
      <c r="L69" s="108" t="s">
        <v>60</v>
      </c>
      <c r="M69" s="166">
        <v>180</v>
      </c>
      <c r="N69" s="166">
        <f t="shared" si="3"/>
        <v>20.256082762688482</v>
      </c>
      <c r="O69" s="166">
        <f t="shared" si="4"/>
        <v>12.170688621683446</v>
      </c>
      <c r="P69" s="167">
        <f t="shared" si="5"/>
        <v>166.43333333333334</v>
      </c>
    </row>
    <row r="70" spans="1:16" s="31" customFormat="1" ht="13.5" customHeight="1" x14ac:dyDescent="0.2">
      <c r="A70" s="105"/>
      <c r="B70" s="151"/>
      <c r="C70" s="152"/>
      <c r="D70" s="40" t="s">
        <v>121</v>
      </c>
      <c r="E70" s="41" t="s">
        <v>122</v>
      </c>
      <c r="F70" s="42"/>
      <c r="G70" s="165"/>
      <c r="H70" s="108" t="s">
        <v>123</v>
      </c>
      <c r="I70" s="109">
        <v>0</v>
      </c>
      <c r="J70" s="108"/>
      <c r="K70" s="166"/>
      <c r="L70" s="108"/>
      <c r="M70" s="166"/>
      <c r="N70" s="166">
        <f t="shared" si="3"/>
        <v>0</v>
      </c>
      <c r="O70" s="166" t="e">
        <f t="shared" si="4"/>
        <v>#DIV/0!</v>
      </c>
      <c r="P70" s="167">
        <f t="shared" si="5"/>
        <v>0</v>
      </c>
    </row>
    <row r="71" spans="1:16" s="31" customFormat="1" ht="13.5" customHeight="1" x14ac:dyDescent="0.2">
      <c r="A71" s="105"/>
      <c r="B71" s="151"/>
      <c r="C71" s="152"/>
      <c r="D71" s="40" t="s">
        <v>124</v>
      </c>
      <c r="E71" s="41" t="s">
        <v>33</v>
      </c>
      <c r="F71" s="42"/>
      <c r="G71" s="165"/>
      <c r="H71" s="108" t="s">
        <v>125</v>
      </c>
      <c r="I71" s="109">
        <v>0</v>
      </c>
      <c r="J71" s="108"/>
      <c r="K71" s="166"/>
      <c r="L71" s="108"/>
      <c r="M71" s="166"/>
      <c r="N71" s="166">
        <f t="shared" si="3"/>
        <v>0</v>
      </c>
      <c r="O71" s="166" t="e">
        <f t="shared" si="4"/>
        <v>#DIV/0!</v>
      </c>
      <c r="P71" s="167">
        <f t="shared" si="5"/>
        <v>0</v>
      </c>
    </row>
    <row r="72" spans="1:16" s="31" customFormat="1" ht="13.5" customHeight="1" x14ac:dyDescent="0.2">
      <c r="A72" s="105"/>
      <c r="B72" s="151"/>
      <c r="C72" s="152"/>
      <c r="D72" s="40" t="s">
        <v>126</v>
      </c>
      <c r="E72" s="41" t="s">
        <v>127</v>
      </c>
      <c r="F72" s="33" t="s">
        <v>24</v>
      </c>
      <c r="G72" s="165"/>
      <c r="H72" s="108" t="s">
        <v>128</v>
      </c>
      <c r="I72" s="109">
        <v>0</v>
      </c>
      <c r="J72" s="108"/>
      <c r="K72" s="166"/>
      <c r="L72" s="108"/>
      <c r="M72" s="166"/>
      <c r="N72" s="166">
        <f t="shared" si="3"/>
        <v>0</v>
      </c>
      <c r="O72" s="166" t="e">
        <f t="shared" si="4"/>
        <v>#DIV/0!</v>
      </c>
      <c r="P72" s="167">
        <f t="shared" si="5"/>
        <v>0</v>
      </c>
    </row>
    <row r="73" spans="1:16" s="31" customFormat="1" ht="22.5" x14ac:dyDescent="0.2">
      <c r="A73" s="105"/>
      <c r="B73" s="151"/>
      <c r="C73" s="152"/>
      <c r="D73" s="40" t="s">
        <v>129</v>
      </c>
      <c r="E73" s="41" t="s">
        <v>130</v>
      </c>
      <c r="F73" s="42"/>
      <c r="G73" s="165"/>
      <c r="H73" s="108" t="s">
        <v>131</v>
      </c>
      <c r="I73" s="109">
        <v>0</v>
      </c>
      <c r="J73" s="108"/>
      <c r="K73" s="166"/>
      <c r="L73" s="108"/>
      <c r="M73" s="166"/>
      <c r="N73" s="166">
        <f t="shared" si="3"/>
        <v>0</v>
      </c>
      <c r="O73" s="166" t="e">
        <f t="shared" si="4"/>
        <v>#DIV/0!</v>
      </c>
      <c r="P73" s="167">
        <f t="shared" si="5"/>
        <v>0</v>
      </c>
    </row>
    <row r="74" spans="1:16" s="31" customFormat="1" ht="22.5" x14ac:dyDescent="0.2">
      <c r="A74" s="105"/>
      <c r="B74" s="151"/>
      <c r="C74" s="152"/>
      <c r="D74" s="40" t="s">
        <v>132</v>
      </c>
      <c r="E74" s="41" t="s">
        <v>133</v>
      </c>
      <c r="F74" s="42" t="s">
        <v>31</v>
      </c>
      <c r="G74" s="165"/>
      <c r="H74" s="108" t="s">
        <v>134</v>
      </c>
      <c r="I74" s="109">
        <v>0</v>
      </c>
      <c r="J74" s="108"/>
      <c r="K74" s="166"/>
      <c r="L74" s="108"/>
      <c r="M74" s="166"/>
      <c r="N74" s="166">
        <f t="shared" si="3"/>
        <v>0</v>
      </c>
      <c r="O74" s="166" t="e">
        <f t="shared" si="4"/>
        <v>#DIV/0!</v>
      </c>
      <c r="P74" s="167">
        <f t="shared" si="5"/>
        <v>0</v>
      </c>
    </row>
    <row r="75" spans="1:16" s="31" customFormat="1" ht="13.5" customHeight="1" x14ac:dyDescent="0.2">
      <c r="A75" s="105"/>
      <c r="B75" s="151"/>
      <c r="C75" s="152"/>
      <c r="D75" s="40" t="s">
        <v>135</v>
      </c>
      <c r="E75" s="41" t="s">
        <v>136</v>
      </c>
      <c r="F75" s="42"/>
      <c r="G75" s="165"/>
      <c r="H75" s="108" t="s">
        <v>137</v>
      </c>
      <c r="I75" s="109">
        <v>0</v>
      </c>
      <c r="J75" s="108"/>
      <c r="K75" s="166"/>
      <c r="L75" s="108"/>
      <c r="M75" s="166"/>
      <c r="N75" s="166">
        <f t="shared" si="3"/>
        <v>0</v>
      </c>
      <c r="O75" s="166" t="e">
        <f t="shared" si="4"/>
        <v>#DIV/0!</v>
      </c>
      <c r="P75" s="167">
        <f t="shared" si="5"/>
        <v>0</v>
      </c>
    </row>
    <row r="76" spans="1:16" s="31" customFormat="1" ht="22.5" x14ac:dyDescent="0.2">
      <c r="A76" s="105"/>
      <c r="B76" s="151"/>
      <c r="C76" s="152"/>
      <c r="D76" s="40" t="s">
        <v>138</v>
      </c>
      <c r="E76" s="41" t="s">
        <v>139</v>
      </c>
      <c r="F76" s="42" t="s">
        <v>31</v>
      </c>
      <c r="G76" s="165"/>
      <c r="H76" s="108" t="s">
        <v>140</v>
      </c>
      <c r="I76" s="109">
        <v>0</v>
      </c>
      <c r="J76" s="108"/>
      <c r="K76" s="166"/>
      <c r="L76" s="108"/>
      <c r="M76" s="166"/>
      <c r="N76" s="166">
        <f t="shared" si="3"/>
        <v>0</v>
      </c>
      <c r="O76" s="166" t="e">
        <f t="shared" si="4"/>
        <v>#DIV/0!</v>
      </c>
      <c r="P76" s="167">
        <f t="shared" si="5"/>
        <v>0</v>
      </c>
    </row>
    <row r="77" spans="1:16" s="31" customFormat="1" ht="13.5" customHeight="1" x14ac:dyDescent="0.2">
      <c r="A77" s="105"/>
      <c r="B77" s="151"/>
      <c r="C77" s="152"/>
      <c r="D77" s="40" t="s">
        <v>141</v>
      </c>
      <c r="E77" s="41" t="s">
        <v>142</v>
      </c>
      <c r="F77" s="42"/>
      <c r="G77" s="165"/>
      <c r="H77" s="108" t="s">
        <v>143</v>
      </c>
      <c r="I77" s="109">
        <v>0</v>
      </c>
      <c r="J77" s="108"/>
      <c r="K77" s="166"/>
      <c r="L77" s="108"/>
      <c r="M77" s="166"/>
      <c r="N77" s="166">
        <f t="shared" si="3"/>
        <v>0</v>
      </c>
      <c r="O77" s="166" t="e">
        <f t="shared" si="4"/>
        <v>#DIV/0!</v>
      </c>
      <c r="P77" s="167">
        <f t="shared" si="5"/>
        <v>0</v>
      </c>
    </row>
    <row r="78" spans="1:16" s="31" customFormat="1" ht="13.5" customHeight="1" x14ac:dyDescent="0.2">
      <c r="A78" s="105"/>
      <c r="B78" s="151"/>
      <c r="C78" s="152"/>
      <c r="D78" s="40" t="s">
        <v>144</v>
      </c>
      <c r="E78" s="41" t="s">
        <v>145</v>
      </c>
      <c r="F78" s="42"/>
      <c r="G78" s="165"/>
      <c r="H78" s="108" t="s">
        <v>146</v>
      </c>
      <c r="I78" s="109">
        <v>0</v>
      </c>
      <c r="J78" s="108"/>
      <c r="K78" s="166"/>
      <c r="L78" s="108"/>
      <c r="M78" s="166"/>
      <c r="N78" s="166">
        <f t="shared" si="3"/>
        <v>0</v>
      </c>
      <c r="O78" s="166" t="e">
        <f t="shared" si="4"/>
        <v>#DIV/0!</v>
      </c>
      <c r="P78" s="167">
        <f t="shared" si="5"/>
        <v>0</v>
      </c>
    </row>
    <row r="79" spans="1:16" s="31" customFormat="1" ht="13.5" customHeight="1" x14ac:dyDescent="0.2">
      <c r="A79" s="105"/>
      <c r="B79" s="151"/>
      <c r="C79" s="152"/>
      <c r="D79" s="43" t="s">
        <v>147</v>
      </c>
      <c r="E79" s="44" t="s">
        <v>148</v>
      </c>
      <c r="F79" s="45"/>
      <c r="G79" s="165"/>
      <c r="H79" s="108" t="s">
        <v>149</v>
      </c>
      <c r="I79" s="109">
        <v>0</v>
      </c>
      <c r="J79" s="108"/>
      <c r="K79" s="166"/>
      <c r="L79" s="108"/>
      <c r="M79" s="166"/>
      <c r="N79" s="166">
        <f t="shared" si="3"/>
        <v>0</v>
      </c>
      <c r="O79" s="166" t="e">
        <f t="shared" si="4"/>
        <v>#DIV/0!</v>
      </c>
      <c r="P79" s="167">
        <f t="shared" si="5"/>
        <v>0</v>
      </c>
    </row>
    <row r="80" spans="1:16" s="31" customFormat="1" ht="12" customHeight="1" x14ac:dyDescent="0.2">
      <c r="A80" s="105">
        <v>7</v>
      </c>
      <c r="B80" s="106" t="s">
        <v>150</v>
      </c>
      <c r="C80" s="107" t="s">
        <v>151</v>
      </c>
      <c r="D80" s="29" t="s">
        <v>129</v>
      </c>
      <c r="E80" s="29" t="s">
        <v>152</v>
      </c>
      <c r="F80" s="30"/>
      <c r="G80" s="165" t="s">
        <v>57</v>
      </c>
      <c r="H80" s="108" t="s">
        <v>153</v>
      </c>
      <c r="I80" s="109">
        <v>379.5</v>
      </c>
      <c r="J80" s="108" t="s">
        <v>59</v>
      </c>
      <c r="K80" s="166">
        <v>257.39999999999998</v>
      </c>
      <c r="L80" s="108" t="s">
        <v>60</v>
      </c>
      <c r="M80" s="166">
        <v>280</v>
      </c>
      <c r="N80" s="166">
        <f t="shared" si="3"/>
        <v>53.04025724757463</v>
      </c>
      <c r="O80" s="166">
        <f t="shared" si="4"/>
        <v>17.354212208825814</v>
      </c>
      <c r="P80" s="167">
        <f t="shared" si="5"/>
        <v>305.63333333333333</v>
      </c>
    </row>
    <row r="81" spans="1:16" s="31" customFormat="1" ht="13.5" customHeight="1" x14ac:dyDescent="0.2">
      <c r="A81" s="105"/>
      <c r="B81" s="106"/>
      <c r="C81" s="107"/>
      <c r="D81" s="32" t="s">
        <v>124</v>
      </c>
      <c r="E81" s="32" t="s">
        <v>154</v>
      </c>
      <c r="F81" s="33"/>
      <c r="G81" s="165"/>
      <c r="H81" s="108" t="s">
        <v>155</v>
      </c>
      <c r="I81" s="109">
        <v>0</v>
      </c>
      <c r="J81" s="108"/>
      <c r="K81" s="166"/>
      <c r="L81" s="108"/>
      <c r="M81" s="166"/>
      <c r="N81" s="166">
        <f t="shared" si="3"/>
        <v>0</v>
      </c>
      <c r="O81" s="166" t="e">
        <f t="shared" si="4"/>
        <v>#DIV/0!</v>
      </c>
      <c r="P81" s="167">
        <f t="shared" si="5"/>
        <v>0</v>
      </c>
    </row>
    <row r="82" spans="1:16" s="31" customFormat="1" ht="13.5" customHeight="1" x14ac:dyDescent="0.2">
      <c r="A82" s="105"/>
      <c r="B82" s="106"/>
      <c r="C82" s="107"/>
      <c r="D82" s="32" t="s">
        <v>118</v>
      </c>
      <c r="E82" s="32" t="s">
        <v>119</v>
      </c>
      <c r="F82" s="33"/>
      <c r="G82" s="165"/>
      <c r="H82" s="108" t="s">
        <v>156</v>
      </c>
      <c r="I82" s="109">
        <v>0</v>
      </c>
      <c r="J82" s="108"/>
      <c r="K82" s="166"/>
      <c r="L82" s="108"/>
      <c r="M82" s="166"/>
      <c r="N82" s="166">
        <f t="shared" si="3"/>
        <v>0</v>
      </c>
      <c r="O82" s="166" t="e">
        <f t="shared" si="4"/>
        <v>#DIV/0!</v>
      </c>
      <c r="P82" s="167">
        <f t="shared" si="5"/>
        <v>0</v>
      </c>
    </row>
    <row r="83" spans="1:16" s="31" customFormat="1" ht="13.5" customHeight="1" x14ac:dyDescent="0.2">
      <c r="A83" s="105"/>
      <c r="B83" s="106"/>
      <c r="C83" s="107"/>
      <c r="D83" s="32" t="s">
        <v>126</v>
      </c>
      <c r="E83" s="32" t="s">
        <v>157</v>
      </c>
      <c r="F83" s="33" t="s">
        <v>24</v>
      </c>
      <c r="G83" s="165"/>
      <c r="H83" s="108" t="s">
        <v>158</v>
      </c>
      <c r="I83" s="109">
        <v>0</v>
      </c>
      <c r="J83" s="108"/>
      <c r="K83" s="166"/>
      <c r="L83" s="108"/>
      <c r="M83" s="166"/>
      <c r="N83" s="166">
        <f t="shared" si="3"/>
        <v>0</v>
      </c>
      <c r="O83" s="166" t="e">
        <f t="shared" si="4"/>
        <v>#DIV/0!</v>
      </c>
      <c r="P83" s="167">
        <f t="shared" si="5"/>
        <v>0</v>
      </c>
    </row>
    <row r="84" spans="1:16" s="31" customFormat="1" ht="13.5" customHeight="1" x14ac:dyDescent="0.2">
      <c r="A84" s="105"/>
      <c r="B84" s="106"/>
      <c r="C84" s="107"/>
      <c r="D84" s="32" t="s">
        <v>121</v>
      </c>
      <c r="E84" s="32" t="s">
        <v>159</v>
      </c>
      <c r="F84" s="33"/>
      <c r="G84" s="165"/>
      <c r="H84" s="108" t="s">
        <v>160</v>
      </c>
      <c r="I84" s="109">
        <v>0</v>
      </c>
      <c r="J84" s="108"/>
      <c r="K84" s="166"/>
      <c r="L84" s="108"/>
      <c r="M84" s="166"/>
      <c r="N84" s="166">
        <f t="shared" si="3"/>
        <v>0</v>
      </c>
      <c r="O84" s="166" t="e">
        <f t="shared" si="4"/>
        <v>#DIV/0!</v>
      </c>
      <c r="P84" s="167">
        <f t="shared" si="5"/>
        <v>0</v>
      </c>
    </row>
    <row r="85" spans="1:16" s="31" customFormat="1" ht="13.5" customHeight="1" x14ac:dyDescent="0.2">
      <c r="A85" s="105"/>
      <c r="B85" s="106"/>
      <c r="C85" s="107"/>
      <c r="D85" s="35" t="s">
        <v>161</v>
      </c>
      <c r="E85" s="35" t="s">
        <v>162</v>
      </c>
      <c r="F85" s="36"/>
      <c r="G85" s="165"/>
      <c r="H85" s="108" t="s">
        <v>163</v>
      </c>
      <c r="I85" s="109">
        <v>0</v>
      </c>
      <c r="J85" s="108"/>
      <c r="K85" s="166"/>
      <c r="L85" s="108"/>
      <c r="M85" s="166"/>
      <c r="N85" s="166">
        <f t="shared" si="3"/>
        <v>0</v>
      </c>
      <c r="O85" s="166" t="e">
        <f t="shared" si="4"/>
        <v>#DIV/0!</v>
      </c>
      <c r="P85" s="167">
        <f t="shared" si="5"/>
        <v>0</v>
      </c>
    </row>
    <row r="86" spans="1:16" s="31" customFormat="1" ht="12" customHeight="1" x14ac:dyDescent="0.2">
      <c r="A86" s="105">
        <v>8</v>
      </c>
      <c r="B86" s="106" t="s">
        <v>164</v>
      </c>
      <c r="C86" s="107" t="s">
        <v>165</v>
      </c>
      <c r="D86" s="29" t="s">
        <v>166</v>
      </c>
      <c r="E86" s="29" t="s">
        <v>167</v>
      </c>
      <c r="F86" s="30"/>
      <c r="G86" s="165" t="s">
        <v>57</v>
      </c>
      <c r="H86" s="108" t="s">
        <v>168</v>
      </c>
      <c r="I86" s="109">
        <v>4.4000000000000004</v>
      </c>
      <c r="J86" s="108" t="s">
        <v>59</v>
      </c>
      <c r="K86" s="166">
        <v>4.5999999999999996</v>
      </c>
      <c r="L86" s="108" t="s">
        <v>60</v>
      </c>
      <c r="M86" s="166">
        <v>4.2</v>
      </c>
      <c r="N86" s="166">
        <f t="shared" si="3"/>
        <v>0.163299316185545</v>
      </c>
      <c r="O86" s="166">
        <f t="shared" si="4"/>
        <v>3.7113480951260227</v>
      </c>
      <c r="P86" s="167">
        <f t="shared" si="5"/>
        <v>4.3999999999999995</v>
      </c>
    </row>
    <row r="87" spans="1:16" s="31" customFormat="1" ht="13.5" customHeight="1" x14ac:dyDescent="0.2">
      <c r="A87" s="105"/>
      <c r="B87" s="106"/>
      <c r="C87" s="107"/>
      <c r="D87" s="32" t="s">
        <v>169</v>
      </c>
      <c r="E87" s="32" t="s">
        <v>170</v>
      </c>
      <c r="F87" s="33"/>
      <c r="G87" s="165"/>
      <c r="H87" s="108" t="s">
        <v>171</v>
      </c>
      <c r="I87" s="109">
        <v>0</v>
      </c>
      <c r="J87" s="108"/>
      <c r="K87" s="166"/>
      <c r="L87" s="108"/>
      <c r="M87" s="166"/>
      <c r="N87" s="166">
        <f t="shared" si="3"/>
        <v>0</v>
      </c>
      <c r="O87" s="166" t="e">
        <f t="shared" si="4"/>
        <v>#DIV/0!</v>
      </c>
      <c r="P87" s="167">
        <f t="shared" si="5"/>
        <v>0</v>
      </c>
    </row>
    <row r="88" spans="1:16" s="31" customFormat="1" ht="13.5" customHeight="1" x14ac:dyDescent="0.2">
      <c r="A88" s="105"/>
      <c r="B88" s="106"/>
      <c r="C88" s="107"/>
      <c r="D88" s="46" t="s">
        <v>172</v>
      </c>
      <c r="E88" s="32" t="s">
        <v>173</v>
      </c>
      <c r="F88" s="33"/>
      <c r="G88" s="165"/>
      <c r="H88" s="108" t="s">
        <v>174</v>
      </c>
      <c r="I88" s="109">
        <v>0</v>
      </c>
      <c r="J88" s="108"/>
      <c r="K88" s="166"/>
      <c r="L88" s="108"/>
      <c r="M88" s="166"/>
      <c r="N88" s="166">
        <f t="shared" si="3"/>
        <v>0</v>
      </c>
      <c r="O88" s="166" t="e">
        <f t="shared" si="4"/>
        <v>#DIV/0!</v>
      </c>
      <c r="P88" s="167">
        <f t="shared" si="5"/>
        <v>0</v>
      </c>
    </row>
    <row r="89" spans="1:16" s="31" customFormat="1" ht="13.5" customHeight="1" x14ac:dyDescent="0.2">
      <c r="A89" s="105"/>
      <c r="B89" s="106"/>
      <c r="C89" s="107"/>
      <c r="D89" s="35" t="s">
        <v>32</v>
      </c>
      <c r="E89" s="35" t="s">
        <v>33</v>
      </c>
      <c r="F89" s="36"/>
      <c r="G89" s="165"/>
      <c r="H89" s="108" t="s">
        <v>175</v>
      </c>
      <c r="I89" s="109">
        <v>0</v>
      </c>
      <c r="J89" s="108"/>
      <c r="K89" s="166"/>
      <c r="L89" s="108"/>
      <c r="M89" s="166"/>
      <c r="N89" s="166">
        <f t="shared" si="3"/>
        <v>0</v>
      </c>
      <c r="O89" s="166" t="e">
        <f t="shared" si="4"/>
        <v>#DIV/0!</v>
      </c>
      <c r="P89" s="167">
        <f t="shared" si="5"/>
        <v>0</v>
      </c>
    </row>
    <row r="90" spans="1:16" s="31" customFormat="1" ht="12" customHeight="1" x14ac:dyDescent="0.2">
      <c r="A90" s="105">
        <v>9</v>
      </c>
      <c r="B90" s="106" t="s">
        <v>176</v>
      </c>
      <c r="C90" s="107" t="s">
        <v>177</v>
      </c>
      <c r="D90" s="29" t="s">
        <v>32</v>
      </c>
      <c r="E90" s="29" t="s">
        <v>154</v>
      </c>
      <c r="F90" s="30"/>
      <c r="G90" s="165" t="s">
        <v>57</v>
      </c>
      <c r="H90" s="108" t="s">
        <v>178</v>
      </c>
      <c r="I90" s="109">
        <v>37.4</v>
      </c>
      <c r="J90" s="108" t="s">
        <v>59</v>
      </c>
      <c r="K90" s="166">
        <v>32.1</v>
      </c>
      <c r="L90" s="108" t="s">
        <v>60</v>
      </c>
      <c r="M90" s="166">
        <v>35</v>
      </c>
      <c r="N90" s="166">
        <f t="shared" si="3"/>
        <v>2.1669230617526667</v>
      </c>
      <c r="O90" s="166">
        <f t="shared" si="4"/>
        <v>6.2208317562277511</v>
      </c>
      <c r="P90" s="167">
        <f t="shared" si="5"/>
        <v>34.833333333333336</v>
      </c>
    </row>
    <row r="91" spans="1:16" s="31" customFormat="1" ht="13.5" customHeight="1" x14ac:dyDescent="0.2">
      <c r="A91" s="105"/>
      <c r="B91" s="106"/>
      <c r="C91" s="107"/>
      <c r="D91" s="32" t="s">
        <v>65</v>
      </c>
      <c r="E91" s="32" t="s">
        <v>179</v>
      </c>
      <c r="F91" s="33"/>
      <c r="G91" s="165"/>
      <c r="H91" s="108" t="s">
        <v>180</v>
      </c>
      <c r="I91" s="109">
        <v>0</v>
      </c>
      <c r="J91" s="108"/>
      <c r="K91" s="166"/>
      <c r="L91" s="108"/>
      <c r="M91" s="166"/>
      <c r="N91" s="166">
        <f t="shared" si="3"/>
        <v>0</v>
      </c>
      <c r="O91" s="166" t="e">
        <f t="shared" si="4"/>
        <v>#DIV/0!</v>
      </c>
      <c r="P91" s="167">
        <f t="shared" si="5"/>
        <v>0</v>
      </c>
    </row>
    <row r="92" spans="1:16" s="31" customFormat="1" ht="45" x14ac:dyDescent="0.2">
      <c r="A92" s="105"/>
      <c r="B92" s="106"/>
      <c r="C92" s="107"/>
      <c r="D92" s="32" t="s">
        <v>181</v>
      </c>
      <c r="E92" s="32" t="s">
        <v>182</v>
      </c>
      <c r="F92" s="33"/>
      <c r="G92" s="165"/>
      <c r="H92" s="108" t="s">
        <v>183</v>
      </c>
      <c r="I92" s="109">
        <v>0</v>
      </c>
      <c r="J92" s="108"/>
      <c r="K92" s="166"/>
      <c r="L92" s="108"/>
      <c r="M92" s="166"/>
      <c r="N92" s="166">
        <f t="shared" si="3"/>
        <v>0</v>
      </c>
      <c r="O92" s="166" t="e">
        <f t="shared" si="4"/>
        <v>#DIV/0!</v>
      </c>
      <c r="P92" s="167">
        <f t="shared" si="5"/>
        <v>0</v>
      </c>
    </row>
    <row r="93" spans="1:16" s="31" customFormat="1" ht="13.5" customHeight="1" x14ac:dyDescent="0.2">
      <c r="A93" s="105"/>
      <c r="B93" s="106"/>
      <c r="C93" s="107"/>
      <c r="D93" s="35" t="s">
        <v>184</v>
      </c>
      <c r="E93" s="35" t="s">
        <v>185</v>
      </c>
      <c r="F93" s="36" t="s">
        <v>186</v>
      </c>
      <c r="G93" s="165"/>
      <c r="H93" s="108" t="s">
        <v>187</v>
      </c>
      <c r="I93" s="109">
        <v>0</v>
      </c>
      <c r="J93" s="108"/>
      <c r="K93" s="166"/>
      <c r="L93" s="108"/>
      <c r="M93" s="166"/>
      <c r="N93" s="166">
        <f t="shared" si="3"/>
        <v>0</v>
      </c>
      <c r="O93" s="166" t="e">
        <f t="shared" si="4"/>
        <v>#DIV/0!</v>
      </c>
      <c r="P93" s="167">
        <f t="shared" si="5"/>
        <v>0</v>
      </c>
    </row>
    <row r="94" spans="1:16" s="31" customFormat="1" ht="12" customHeight="1" x14ac:dyDescent="0.2">
      <c r="A94" s="105">
        <v>10</v>
      </c>
      <c r="B94" s="106" t="s">
        <v>188</v>
      </c>
      <c r="C94" s="120" t="s">
        <v>177</v>
      </c>
      <c r="D94" s="29" t="s">
        <v>65</v>
      </c>
      <c r="E94" s="29" t="s">
        <v>189</v>
      </c>
      <c r="F94" s="30"/>
      <c r="G94" s="165" t="s">
        <v>57</v>
      </c>
      <c r="H94" s="108" t="s">
        <v>190</v>
      </c>
      <c r="I94" s="109">
        <v>68.2</v>
      </c>
      <c r="J94" s="108" t="s">
        <v>59</v>
      </c>
      <c r="K94" s="166">
        <v>80</v>
      </c>
      <c r="L94" s="108" t="s">
        <v>60</v>
      </c>
      <c r="M94" s="166">
        <v>84</v>
      </c>
      <c r="N94" s="166">
        <f t="shared" si="3"/>
        <v>6.7072100508830532</v>
      </c>
      <c r="O94" s="166">
        <f t="shared" si="4"/>
        <v>8.6656460605724206</v>
      </c>
      <c r="P94" s="167">
        <f t="shared" si="5"/>
        <v>77.399999999999991</v>
      </c>
    </row>
    <row r="95" spans="1:16" s="31" customFormat="1" ht="13.5" customHeight="1" x14ac:dyDescent="0.2">
      <c r="A95" s="105"/>
      <c r="B95" s="106"/>
      <c r="C95" s="120"/>
      <c r="D95" s="32" t="s">
        <v>32</v>
      </c>
      <c r="E95" s="32" t="s">
        <v>154</v>
      </c>
      <c r="F95" s="33"/>
      <c r="G95" s="165"/>
      <c r="H95" s="108" t="s">
        <v>191</v>
      </c>
      <c r="I95" s="109">
        <v>0</v>
      </c>
      <c r="J95" s="108"/>
      <c r="K95" s="166"/>
      <c r="L95" s="108"/>
      <c r="M95" s="166"/>
      <c r="N95" s="166">
        <f t="shared" si="3"/>
        <v>0</v>
      </c>
      <c r="O95" s="166" t="e">
        <f t="shared" si="4"/>
        <v>#DIV/0!</v>
      </c>
      <c r="P95" s="167">
        <f t="shared" si="5"/>
        <v>0</v>
      </c>
    </row>
    <row r="96" spans="1:16" s="31" customFormat="1" ht="13.5" customHeight="1" x14ac:dyDescent="0.2">
      <c r="A96" s="105"/>
      <c r="B96" s="106"/>
      <c r="C96" s="120"/>
      <c r="D96" s="32" t="s">
        <v>192</v>
      </c>
      <c r="E96" s="32" t="s">
        <v>193</v>
      </c>
      <c r="F96" s="33"/>
      <c r="G96" s="165"/>
      <c r="H96" s="108" t="s">
        <v>194</v>
      </c>
      <c r="I96" s="109">
        <v>0</v>
      </c>
      <c r="J96" s="108"/>
      <c r="K96" s="166"/>
      <c r="L96" s="108"/>
      <c r="M96" s="166"/>
      <c r="N96" s="166">
        <f t="shared" si="3"/>
        <v>0</v>
      </c>
      <c r="O96" s="166" t="e">
        <f t="shared" si="4"/>
        <v>#DIV/0!</v>
      </c>
      <c r="P96" s="167">
        <f t="shared" si="5"/>
        <v>0</v>
      </c>
    </row>
    <row r="97" spans="1:16" s="31" customFormat="1" ht="13.5" customHeight="1" x14ac:dyDescent="0.2">
      <c r="A97" s="105"/>
      <c r="B97" s="106"/>
      <c r="C97" s="120"/>
      <c r="D97" s="32" t="s">
        <v>195</v>
      </c>
      <c r="E97" s="32" t="s">
        <v>185</v>
      </c>
      <c r="F97" s="33" t="s">
        <v>186</v>
      </c>
      <c r="G97" s="165"/>
      <c r="H97" s="108" t="s">
        <v>196</v>
      </c>
      <c r="I97" s="109">
        <v>0</v>
      </c>
      <c r="J97" s="108"/>
      <c r="K97" s="166"/>
      <c r="L97" s="108"/>
      <c r="M97" s="166"/>
      <c r="N97" s="166">
        <f t="shared" si="3"/>
        <v>0</v>
      </c>
      <c r="O97" s="166" t="e">
        <f t="shared" si="4"/>
        <v>#DIV/0!</v>
      </c>
      <c r="P97" s="167">
        <f t="shared" si="5"/>
        <v>0</v>
      </c>
    </row>
    <row r="98" spans="1:16" s="31" customFormat="1" ht="22.5" x14ac:dyDescent="0.2">
      <c r="A98" s="105"/>
      <c r="B98" s="106"/>
      <c r="C98" s="120"/>
      <c r="D98" s="32" t="s">
        <v>181</v>
      </c>
      <c r="E98" s="32" t="s">
        <v>197</v>
      </c>
      <c r="F98" s="33"/>
      <c r="G98" s="165"/>
      <c r="H98" s="108" t="s">
        <v>198</v>
      </c>
      <c r="I98" s="109">
        <v>0</v>
      </c>
      <c r="J98" s="108"/>
      <c r="K98" s="166"/>
      <c r="L98" s="108"/>
      <c r="M98" s="166"/>
      <c r="N98" s="166">
        <f t="shared" ref="N98:N161" si="6">_xlfn.STDEV.P(I98,K98,M98)</f>
        <v>0</v>
      </c>
      <c r="O98" s="166" t="e">
        <f t="shared" ref="O98:O161" si="7">N98/P98*100</f>
        <v>#DIV/0!</v>
      </c>
      <c r="P98" s="167">
        <f t="shared" ref="P98:P161" si="8">(I98+K98+M98)/3</f>
        <v>0</v>
      </c>
    </row>
    <row r="99" spans="1:16" s="31" customFormat="1" ht="33.75" x14ac:dyDescent="0.2">
      <c r="A99" s="105"/>
      <c r="B99" s="106"/>
      <c r="C99" s="120"/>
      <c r="D99" s="35" t="s">
        <v>199</v>
      </c>
      <c r="E99" s="35" t="s">
        <v>200</v>
      </c>
      <c r="F99" s="36"/>
      <c r="G99" s="165"/>
      <c r="H99" s="108" t="s">
        <v>201</v>
      </c>
      <c r="I99" s="109">
        <v>0</v>
      </c>
      <c r="J99" s="108"/>
      <c r="K99" s="166"/>
      <c r="L99" s="108"/>
      <c r="M99" s="166"/>
      <c r="N99" s="166">
        <f t="shared" si="6"/>
        <v>0</v>
      </c>
      <c r="O99" s="166" t="e">
        <f t="shared" si="7"/>
        <v>#DIV/0!</v>
      </c>
      <c r="P99" s="167">
        <f t="shared" si="8"/>
        <v>0</v>
      </c>
    </row>
    <row r="100" spans="1:16" s="31" customFormat="1" ht="12" customHeight="1" x14ac:dyDescent="0.2">
      <c r="A100" s="105">
        <v>11</v>
      </c>
      <c r="B100" s="106" t="s">
        <v>202</v>
      </c>
      <c r="C100" s="120" t="s">
        <v>177</v>
      </c>
      <c r="D100" s="29" t="s">
        <v>32</v>
      </c>
      <c r="E100" s="29" t="s">
        <v>154</v>
      </c>
      <c r="F100" s="30"/>
      <c r="G100" s="165" t="s">
        <v>57</v>
      </c>
      <c r="H100" s="108" t="s">
        <v>203</v>
      </c>
      <c r="I100" s="109">
        <v>231</v>
      </c>
      <c r="J100" s="108" t="s">
        <v>59</v>
      </c>
      <c r="K100" s="166">
        <v>280</v>
      </c>
      <c r="L100" s="108" t="s">
        <v>60</v>
      </c>
      <c r="M100" s="166">
        <v>230</v>
      </c>
      <c r="N100" s="166">
        <f t="shared" si="6"/>
        <v>23.338094752285727</v>
      </c>
      <c r="O100" s="166">
        <f t="shared" si="7"/>
        <v>9.4486213572007003</v>
      </c>
      <c r="P100" s="167">
        <f t="shared" si="8"/>
        <v>247</v>
      </c>
    </row>
    <row r="101" spans="1:16" s="31" customFormat="1" ht="13.5" customHeight="1" x14ac:dyDescent="0.2">
      <c r="A101" s="105"/>
      <c r="B101" s="106"/>
      <c r="C101" s="120"/>
      <c r="D101" s="32" t="s">
        <v>204</v>
      </c>
      <c r="E101" s="32" t="s">
        <v>205</v>
      </c>
      <c r="F101" s="33" t="s">
        <v>63</v>
      </c>
      <c r="G101" s="165"/>
      <c r="H101" s="108" t="s">
        <v>206</v>
      </c>
      <c r="I101" s="109">
        <v>0</v>
      </c>
      <c r="J101" s="108"/>
      <c r="K101" s="166"/>
      <c r="L101" s="108"/>
      <c r="M101" s="166"/>
      <c r="N101" s="166">
        <f t="shared" si="6"/>
        <v>0</v>
      </c>
      <c r="O101" s="166" t="e">
        <f t="shared" si="7"/>
        <v>#DIV/0!</v>
      </c>
      <c r="P101" s="167">
        <f t="shared" si="8"/>
        <v>0</v>
      </c>
    </row>
    <row r="102" spans="1:16" s="31" customFormat="1" ht="13.5" customHeight="1" x14ac:dyDescent="0.2">
      <c r="A102" s="105"/>
      <c r="B102" s="106"/>
      <c r="C102" s="120"/>
      <c r="D102" s="32" t="s">
        <v>207</v>
      </c>
      <c r="E102" s="32" t="s">
        <v>133</v>
      </c>
      <c r="F102" s="33" t="s">
        <v>63</v>
      </c>
      <c r="G102" s="165"/>
      <c r="H102" s="108" t="s">
        <v>208</v>
      </c>
      <c r="I102" s="109">
        <v>0</v>
      </c>
      <c r="J102" s="108"/>
      <c r="K102" s="166"/>
      <c r="L102" s="108"/>
      <c r="M102" s="166"/>
      <c r="N102" s="166">
        <f t="shared" si="6"/>
        <v>0</v>
      </c>
      <c r="O102" s="166" t="e">
        <f t="shared" si="7"/>
        <v>#DIV/0!</v>
      </c>
      <c r="P102" s="167">
        <f t="shared" si="8"/>
        <v>0</v>
      </c>
    </row>
    <row r="103" spans="1:16" s="31" customFormat="1" ht="13.5" customHeight="1" x14ac:dyDescent="0.2">
      <c r="A103" s="105"/>
      <c r="B103" s="106"/>
      <c r="C103" s="120"/>
      <c r="D103" s="32" t="s">
        <v>192</v>
      </c>
      <c r="E103" s="32" t="s">
        <v>209</v>
      </c>
      <c r="F103" s="33"/>
      <c r="G103" s="165"/>
      <c r="H103" s="108" t="s">
        <v>210</v>
      </c>
      <c r="I103" s="109">
        <v>0</v>
      </c>
      <c r="J103" s="108"/>
      <c r="K103" s="166"/>
      <c r="L103" s="108"/>
      <c r="M103" s="166"/>
      <c r="N103" s="166">
        <f t="shared" si="6"/>
        <v>0</v>
      </c>
      <c r="O103" s="166" t="e">
        <f t="shared" si="7"/>
        <v>#DIV/0!</v>
      </c>
      <c r="P103" s="167">
        <f t="shared" si="8"/>
        <v>0</v>
      </c>
    </row>
    <row r="104" spans="1:16" s="31" customFormat="1" ht="13.5" customHeight="1" x14ac:dyDescent="0.2">
      <c r="A104" s="105"/>
      <c r="B104" s="106"/>
      <c r="C104" s="120"/>
      <c r="D104" s="32" t="s">
        <v>65</v>
      </c>
      <c r="E104" s="32" t="s">
        <v>211</v>
      </c>
      <c r="F104" s="33"/>
      <c r="G104" s="165"/>
      <c r="H104" s="108" t="s">
        <v>212</v>
      </c>
      <c r="I104" s="109">
        <v>0</v>
      </c>
      <c r="J104" s="108"/>
      <c r="K104" s="166"/>
      <c r="L104" s="108"/>
      <c r="M104" s="166"/>
      <c r="N104" s="166">
        <f t="shared" si="6"/>
        <v>0</v>
      </c>
      <c r="O104" s="166" t="e">
        <f t="shared" si="7"/>
        <v>#DIV/0!</v>
      </c>
      <c r="P104" s="167">
        <f t="shared" si="8"/>
        <v>0</v>
      </c>
    </row>
    <row r="105" spans="1:16" s="31" customFormat="1" ht="13.5" customHeight="1" x14ac:dyDescent="0.2">
      <c r="A105" s="105"/>
      <c r="B105" s="106"/>
      <c r="C105" s="120"/>
      <c r="D105" s="35" t="s">
        <v>213</v>
      </c>
      <c r="E105" s="35" t="s">
        <v>214</v>
      </c>
      <c r="F105" s="36" t="s">
        <v>186</v>
      </c>
      <c r="G105" s="165"/>
      <c r="H105" s="108" t="s">
        <v>215</v>
      </c>
      <c r="I105" s="109">
        <v>0</v>
      </c>
      <c r="J105" s="108"/>
      <c r="K105" s="166"/>
      <c r="L105" s="108"/>
      <c r="M105" s="166"/>
      <c r="N105" s="166">
        <f t="shared" si="6"/>
        <v>0</v>
      </c>
      <c r="O105" s="166" t="e">
        <f t="shared" si="7"/>
        <v>#DIV/0!</v>
      </c>
      <c r="P105" s="167">
        <f t="shared" si="8"/>
        <v>0</v>
      </c>
    </row>
    <row r="106" spans="1:16" s="31" customFormat="1" ht="11.25" customHeight="1" x14ac:dyDescent="0.2">
      <c r="A106" s="105">
        <v>12</v>
      </c>
      <c r="B106" s="106" t="s">
        <v>202</v>
      </c>
      <c r="C106" s="120" t="s">
        <v>177</v>
      </c>
      <c r="D106" s="29" t="s">
        <v>32</v>
      </c>
      <c r="E106" s="29" t="s">
        <v>154</v>
      </c>
      <c r="F106" s="30"/>
      <c r="G106" s="165" t="s">
        <v>57</v>
      </c>
      <c r="H106" s="108" t="s">
        <v>216</v>
      </c>
      <c r="I106" s="109">
        <v>100.1</v>
      </c>
      <c r="J106" s="108" t="s">
        <v>59</v>
      </c>
      <c r="K106" s="166">
        <v>123.7</v>
      </c>
      <c r="L106" s="108" t="s">
        <v>60</v>
      </c>
      <c r="M106" s="166">
        <v>130</v>
      </c>
      <c r="N106" s="166">
        <f t="shared" si="6"/>
        <v>12.86968876425874</v>
      </c>
      <c r="O106" s="166">
        <f t="shared" si="7"/>
        <v>10.912681258557438</v>
      </c>
      <c r="P106" s="167">
        <f t="shared" si="8"/>
        <v>117.93333333333334</v>
      </c>
    </row>
    <row r="107" spans="1:16" s="31" customFormat="1" ht="12.75" customHeight="1" x14ac:dyDescent="0.2">
      <c r="A107" s="105"/>
      <c r="B107" s="106"/>
      <c r="C107" s="120"/>
      <c r="D107" s="32" t="s">
        <v>204</v>
      </c>
      <c r="E107" s="32" t="s">
        <v>217</v>
      </c>
      <c r="F107" s="33" t="s">
        <v>63</v>
      </c>
      <c r="G107" s="165"/>
      <c r="H107" s="108" t="s">
        <v>218</v>
      </c>
      <c r="I107" s="109">
        <v>0</v>
      </c>
      <c r="J107" s="108"/>
      <c r="K107" s="166"/>
      <c r="L107" s="108"/>
      <c r="M107" s="166"/>
      <c r="N107" s="166">
        <f t="shared" si="6"/>
        <v>0</v>
      </c>
      <c r="O107" s="166" t="e">
        <f t="shared" si="7"/>
        <v>#DIV/0!</v>
      </c>
      <c r="P107" s="167">
        <f t="shared" si="8"/>
        <v>0</v>
      </c>
    </row>
    <row r="108" spans="1:16" s="31" customFormat="1" ht="12.75" customHeight="1" x14ac:dyDescent="0.2">
      <c r="A108" s="105"/>
      <c r="B108" s="106"/>
      <c r="C108" s="120"/>
      <c r="D108" s="32" t="s">
        <v>207</v>
      </c>
      <c r="E108" s="32" t="s">
        <v>219</v>
      </c>
      <c r="F108" s="33" t="s">
        <v>63</v>
      </c>
      <c r="G108" s="165"/>
      <c r="H108" s="108" t="s">
        <v>220</v>
      </c>
      <c r="I108" s="109">
        <v>0</v>
      </c>
      <c r="J108" s="108"/>
      <c r="K108" s="166"/>
      <c r="L108" s="108"/>
      <c r="M108" s="166"/>
      <c r="N108" s="166">
        <f t="shared" si="6"/>
        <v>0</v>
      </c>
      <c r="O108" s="166" t="e">
        <f t="shared" si="7"/>
        <v>#DIV/0!</v>
      </c>
      <c r="P108" s="167">
        <f t="shared" si="8"/>
        <v>0</v>
      </c>
    </row>
    <row r="109" spans="1:16" s="31" customFormat="1" ht="12.75" customHeight="1" x14ac:dyDescent="0.2">
      <c r="A109" s="105"/>
      <c r="B109" s="106"/>
      <c r="C109" s="120"/>
      <c r="D109" s="32" t="s">
        <v>192</v>
      </c>
      <c r="E109" s="32" t="s">
        <v>221</v>
      </c>
      <c r="F109" s="33"/>
      <c r="G109" s="165"/>
      <c r="H109" s="108" t="s">
        <v>222</v>
      </c>
      <c r="I109" s="109">
        <v>0</v>
      </c>
      <c r="J109" s="108"/>
      <c r="K109" s="166"/>
      <c r="L109" s="108"/>
      <c r="M109" s="166"/>
      <c r="N109" s="166">
        <f t="shared" si="6"/>
        <v>0</v>
      </c>
      <c r="O109" s="166" t="e">
        <f t="shared" si="7"/>
        <v>#DIV/0!</v>
      </c>
      <c r="P109" s="167">
        <f t="shared" si="8"/>
        <v>0</v>
      </c>
    </row>
    <row r="110" spans="1:16" s="31" customFormat="1" ht="12.75" customHeight="1" x14ac:dyDescent="0.2">
      <c r="A110" s="105"/>
      <c r="B110" s="106"/>
      <c r="C110" s="120"/>
      <c r="D110" s="32" t="s">
        <v>65</v>
      </c>
      <c r="E110" s="32" t="s">
        <v>211</v>
      </c>
      <c r="F110" s="33"/>
      <c r="G110" s="165"/>
      <c r="H110" s="108" t="s">
        <v>223</v>
      </c>
      <c r="I110" s="109">
        <v>0</v>
      </c>
      <c r="J110" s="108"/>
      <c r="K110" s="166"/>
      <c r="L110" s="108"/>
      <c r="M110" s="166"/>
      <c r="N110" s="166">
        <f t="shared" si="6"/>
        <v>0</v>
      </c>
      <c r="O110" s="166" t="e">
        <f t="shared" si="7"/>
        <v>#DIV/0!</v>
      </c>
      <c r="P110" s="167">
        <f t="shared" si="8"/>
        <v>0</v>
      </c>
    </row>
    <row r="111" spans="1:16" s="31" customFormat="1" ht="13.5" customHeight="1" x14ac:dyDescent="0.2">
      <c r="A111" s="105"/>
      <c r="B111" s="106"/>
      <c r="C111" s="120"/>
      <c r="D111" s="35" t="s">
        <v>213</v>
      </c>
      <c r="E111" s="35" t="s">
        <v>23</v>
      </c>
      <c r="F111" s="47" t="s">
        <v>186</v>
      </c>
      <c r="G111" s="165"/>
      <c r="H111" s="108" t="s">
        <v>224</v>
      </c>
      <c r="I111" s="109">
        <v>0</v>
      </c>
      <c r="J111" s="108"/>
      <c r="K111" s="166"/>
      <c r="L111" s="108"/>
      <c r="M111" s="166"/>
      <c r="N111" s="166">
        <f t="shared" si="6"/>
        <v>0</v>
      </c>
      <c r="O111" s="166" t="e">
        <f t="shared" si="7"/>
        <v>#DIV/0!</v>
      </c>
      <c r="P111" s="167">
        <f t="shared" si="8"/>
        <v>0</v>
      </c>
    </row>
    <row r="112" spans="1:16" s="51" customFormat="1" ht="11.25" customHeight="1" x14ac:dyDescent="0.2">
      <c r="A112" s="105">
        <v>13</v>
      </c>
      <c r="B112" s="151" t="s">
        <v>225</v>
      </c>
      <c r="C112" s="173" t="s">
        <v>226</v>
      </c>
      <c r="D112" s="48" t="s">
        <v>65</v>
      </c>
      <c r="E112" s="49" t="s">
        <v>227</v>
      </c>
      <c r="F112" s="50"/>
      <c r="G112" s="165" t="s">
        <v>57</v>
      </c>
      <c r="H112" s="108" t="s">
        <v>228</v>
      </c>
      <c r="I112" s="109">
        <v>22</v>
      </c>
      <c r="J112" s="108" t="s">
        <v>59</v>
      </c>
      <c r="K112" s="166">
        <v>15.8</v>
      </c>
      <c r="L112" s="108" t="s">
        <v>60</v>
      </c>
      <c r="M112" s="166">
        <v>18</v>
      </c>
      <c r="N112" s="166">
        <f t="shared" si="6"/>
        <v>2.5664502073226823</v>
      </c>
      <c r="O112" s="166">
        <f t="shared" si="7"/>
        <v>13.798119394207969</v>
      </c>
      <c r="P112" s="167">
        <f t="shared" si="8"/>
        <v>18.599999999999998</v>
      </c>
    </row>
    <row r="113" spans="1:16" s="51" customFormat="1" ht="13.5" customHeight="1" x14ac:dyDescent="0.2">
      <c r="A113" s="105"/>
      <c r="B113" s="151"/>
      <c r="C113" s="173"/>
      <c r="D113" s="34" t="s">
        <v>32</v>
      </c>
      <c r="E113" s="46" t="s">
        <v>33</v>
      </c>
      <c r="F113" s="52"/>
      <c r="G113" s="165"/>
      <c r="H113" s="108" t="s">
        <v>229</v>
      </c>
      <c r="I113" s="109">
        <v>0</v>
      </c>
      <c r="J113" s="108"/>
      <c r="K113" s="166"/>
      <c r="L113" s="108"/>
      <c r="M113" s="166"/>
      <c r="N113" s="166">
        <f t="shared" si="6"/>
        <v>0</v>
      </c>
      <c r="O113" s="166" t="e">
        <f t="shared" si="7"/>
        <v>#DIV/0!</v>
      </c>
      <c r="P113" s="167">
        <f t="shared" si="8"/>
        <v>0</v>
      </c>
    </row>
    <row r="114" spans="1:16" s="31" customFormat="1" ht="21.6" customHeight="1" x14ac:dyDescent="0.2">
      <c r="A114" s="105"/>
      <c r="B114" s="151"/>
      <c r="C114" s="173"/>
      <c r="D114" s="53" t="s">
        <v>230</v>
      </c>
      <c r="E114" s="35" t="s">
        <v>231</v>
      </c>
      <c r="F114" s="36"/>
      <c r="G114" s="165"/>
      <c r="H114" s="108" t="s">
        <v>232</v>
      </c>
      <c r="I114" s="109">
        <v>0</v>
      </c>
      <c r="J114" s="108"/>
      <c r="K114" s="166"/>
      <c r="L114" s="108"/>
      <c r="M114" s="166"/>
      <c r="N114" s="166">
        <f t="shared" si="6"/>
        <v>0</v>
      </c>
      <c r="O114" s="166" t="e">
        <f t="shared" si="7"/>
        <v>#DIV/0!</v>
      </c>
      <c r="P114" s="167">
        <f t="shared" si="8"/>
        <v>0</v>
      </c>
    </row>
    <row r="115" spans="1:16" s="31" customFormat="1" ht="12" customHeight="1" x14ac:dyDescent="0.2">
      <c r="A115" s="105">
        <v>14</v>
      </c>
      <c r="B115" s="106" t="s">
        <v>233</v>
      </c>
      <c r="C115" s="107" t="s">
        <v>234</v>
      </c>
      <c r="D115" s="29" t="s">
        <v>204</v>
      </c>
      <c r="E115" s="29" t="s">
        <v>235</v>
      </c>
      <c r="F115" s="30" t="s">
        <v>63</v>
      </c>
      <c r="G115" s="165" t="s">
        <v>57</v>
      </c>
      <c r="H115" s="108" t="s">
        <v>236</v>
      </c>
      <c r="I115" s="109">
        <v>71.5</v>
      </c>
      <c r="J115" s="108" t="s">
        <v>59</v>
      </c>
      <c r="K115" s="166">
        <v>51.9</v>
      </c>
      <c r="L115" s="108" t="s">
        <v>60</v>
      </c>
      <c r="M115" s="166">
        <v>60</v>
      </c>
      <c r="N115" s="166">
        <f t="shared" si="6"/>
        <v>8.0416968911348885</v>
      </c>
      <c r="O115" s="166">
        <f t="shared" si="7"/>
        <v>13.154356964778987</v>
      </c>
      <c r="P115" s="167">
        <f t="shared" si="8"/>
        <v>61.133333333333333</v>
      </c>
    </row>
    <row r="116" spans="1:16" s="31" customFormat="1" ht="13.5" customHeight="1" x14ac:dyDescent="0.2">
      <c r="A116" s="105"/>
      <c r="B116" s="106"/>
      <c r="C116" s="107"/>
      <c r="D116" s="32" t="s">
        <v>32</v>
      </c>
      <c r="E116" s="32" t="s">
        <v>154</v>
      </c>
      <c r="F116" s="33"/>
      <c r="G116" s="165"/>
      <c r="H116" s="108" t="s">
        <v>237</v>
      </c>
      <c r="I116" s="109">
        <v>0</v>
      </c>
      <c r="J116" s="108"/>
      <c r="K116" s="166"/>
      <c r="L116" s="108"/>
      <c r="M116" s="166"/>
      <c r="N116" s="166">
        <f t="shared" si="6"/>
        <v>0</v>
      </c>
      <c r="O116" s="166" t="e">
        <f t="shared" si="7"/>
        <v>#DIV/0!</v>
      </c>
      <c r="P116" s="167">
        <f t="shared" si="8"/>
        <v>0</v>
      </c>
    </row>
    <row r="117" spans="1:16" s="31" customFormat="1" ht="13.5" customHeight="1" x14ac:dyDescent="0.2">
      <c r="A117" s="105"/>
      <c r="B117" s="106"/>
      <c r="C117" s="107"/>
      <c r="D117" s="32" t="s">
        <v>65</v>
      </c>
      <c r="E117" s="32" t="s">
        <v>211</v>
      </c>
      <c r="F117" s="33"/>
      <c r="G117" s="165"/>
      <c r="H117" s="108" t="s">
        <v>238</v>
      </c>
      <c r="I117" s="109">
        <v>0</v>
      </c>
      <c r="J117" s="108"/>
      <c r="K117" s="166"/>
      <c r="L117" s="108"/>
      <c r="M117" s="166"/>
      <c r="N117" s="166">
        <f t="shared" si="6"/>
        <v>0</v>
      </c>
      <c r="O117" s="166" t="e">
        <f t="shared" si="7"/>
        <v>#DIV/0!</v>
      </c>
      <c r="P117" s="167">
        <f t="shared" si="8"/>
        <v>0</v>
      </c>
    </row>
    <row r="118" spans="1:16" s="31" customFormat="1" ht="13.5" customHeight="1" x14ac:dyDescent="0.2">
      <c r="A118" s="105"/>
      <c r="B118" s="106"/>
      <c r="C118" s="107"/>
      <c r="D118" s="32" t="s">
        <v>207</v>
      </c>
      <c r="E118" s="32" t="s">
        <v>239</v>
      </c>
      <c r="F118" s="33" t="s">
        <v>63</v>
      </c>
      <c r="G118" s="165"/>
      <c r="H118" s="108" t="s">
        <v>240</v>
      </c>
      <c r="I118" s="109">
        <v>0</v>
      </c>
      <c r="J118" s="108"/>
      <c r="K118" s="166"/>
      <c r="L118" s="108"/>
      <c r="M118" s="166"/>
      <c r="N118" s="166">
        <f t="shared" si="6"/>
        <v>0</v>
      </c>
      <c r="O118" s="166" t="e">
        <f t="shared" si="7"/>
        <v>#DIV/0!</v>
      </c>
      <c r="P118" s="167">
        <f t="shared" si="8"/>
        <v>0</v>
      </c>
    </row>
    <row r="119" spans="1:16" s="31" customFormat="1" ht="13.5" customHeight="1" x14ac:dyDescent="0.2">
      <c r="A119" s="105"/>
      <c r="B119" s="106"/>
      <c r="C119" s="107"/>
      <c r="D119" s="32" t="s">
        <v>192</v>
      </c>
      <c r="E119" s="32" t="s">
        <v>241</v>
      </c>
      <c r="F119" s="33"/>
      <c r="G119" s="165"/>
      <c r="H119" s="108" t="s">
        <v>242</v>
      </c>
      <c r="I119" s="109">
        <v>0</v>
      </c>
      <c r="J119" s="108"/>
      <c r="K119" s="166"/>
      <c r="L119" s="108"/>
      <c r="M119" s="166"/>
      <c r="N119" s="166">
        <f t="shared" si="6"/>
        <v>0</v>
      </c>
      <c r="O119" s="166" t="e">
        <f t="shared" si="7"/>
        <v>#DIV/0!</v>
      </c>
      <c r="P119" s="167">
        <f t="shared" si="8"/>
        <v>0</v>
      </c>
    </row>
    <row r="120" spans="1:16" s="31" customFormat="1" ht="13.5" customHeight="1" x14ac:dyDescent="0.2">
      <c r="A120" s="105"/>
      <c r="B120" s="106"/>
      <c r="C120" s="107"/>
      <c r="D120" s="35" t="s">
        <v>243</v>
      </c>
      <c r="E120" s="53">
        <v>4</v>
      </c>
      <c r="F120" s="36" t="s">
        <v>24</v>
      </c>
      <c r="G120" s="165"/>
      <c r="H120" s="108" t="s">
        <v>244</v>
      </c>
      <c r="I120" s="109">
        <v>0</v>
      </c>
      <c r="J120" s="108"/>
      <c r="K120" s="166"/>
      <c r="L120" s="108"/>
      <c r="M120" s="166"/>
      <c r="N120" s="166">
        <f t="shared" si="6"/>
        <v>0</v>
      </c>
      <c r="O120" s="166" t="e">
        <f t="shared" si="7"/>
        <v>#DIV/0!</v>
      </c>
      <c r="P120" s="167">
        <f t="shared" si="8"/>
        <v>0</v>
      </c>
    </row>
    <row r="121" spans="1:16" s="31" customFormat="1" ht="12" customHeight="1" x14ac:dyDescent="0.2">
      <c r="A121" s="105">
        <v>15</v>
      </c>
      <c r="B121" s="106" t="s">
        <v>245</v>
      </c>
      <c r="C121" s="107" t="s">
        <v>177</v>
      </c>
      <c r="D121" s="29" t="s">
        <v>32</v>
      </c>
      <c r="E121" s="29" t="s">
        <v>154</v>
      </c>
      <c r="F121" s="30"/>
      <c r="G121" s="165" t="s">
        <v>57</v>
      </c>
      <c r="H121" s="108" t="s">
        <v>246</v>
      </c>
      <c r="I121" s="109">
        <v>206.8</v>
      </c>
      <c r="J121" s="108" t="s">
        <v>59</v>
      </c>
      <c r="K121" s="166">
        <v>212.7</v>
      </c>
      <c r="L121" s="108" t="s">
        <v>60</v>
      </c>
      <c r="M121" s="166">
        <v>160</v>
      </c>
      <c r="N121" s="166">
        <f t="shared" si="6"/>
        <v>23.575740827290069</v>
      </c>
      <c r="O121" s="166">
        <f t="shared" si="7"/>
        <v>12.204870143549648</v>
      </c>
      <c r="P121" s="167">
        <f t="shared" si="8"/>
        <v>193.16666666666666</v>
      </c>
    </row>
    <row r="122" spans="1:16" s="31" customFormat="1" ht="13.5" customHeight="1" x14ac:dyDescent="0.2">
      <c r="A122" s="105"/>
      <c r="B122" s="106"/>
      <c r="C122" s="107"/>
      <c r="D122" s="32" t="s">
        <v>204</v>
      </c>
      <c r="E122" s="32" t="s">
        <v>247</v>
      </c>
      <c r="F122" s="33" t="s">
        <v>63</v>
      </c>
      <c r="G122" s="165"/>
      <c r="H122" s="108" t="s">
        <v>248</v>
      </c>
      <c r="I122" s="109">
        <v>0</v>
      </c>
      <c r="J122" s="108"/>
      <c r="K122" s="166"/>
      <c r="L122" s="108"/>
      <c r="M122" s="166"/>
      <c r="N122" s="166">
        <f t="shared" si="6"/>
        <v>0</v>
      </c>
      <c r="O122" s="166" t="e">
        <f t="shared" si="7"/>
        <v>#DIV/0!</v>
      </c>
      <c r="P122" s="167">
        <f t="shared" si="8"/>
        <v>0</v>
      </c>
    </row>
    <row r="123" spans="1:16" s="31" customFormat="1" ht="22.5" x14ac:dyDescent="0.2">
      <c r="A123" s="105"/>
      <c r="B123" s="106"/>
      <c r="C123" s="107"/>
      <c r="D123" s="32" t="s">
        <v>65</v>
      </c>
      <c r="E123" s="32" t="s">
        <v>227</v>
      </c>
      <c r="F123" s="33"/>
      <c r="G123" s="165"/>
      <c r="H123" s="108" t="s">
        <v>249</v>
      </c>
      <c r="I123" s="109">
        <v>0</v>
      </c>
      <c r="J123" s="108"/>
      <c r="K123" s="166"/>
      <c r="L123" s="108"/>
      <c r="M123" s="166"/>
      <c r="N123" s="166">
        <f t="shared" si="6"/>
        <v>0</v>
      </c>
      <c r="O123" s="166" t="e">
        <f t="shared" si="7"/>
        <v>#DIV/0!</v>
      </c>
      <c r="P123" s="167">
        <f t="shared" si="8"/>
        <v>0</v>
      </c>
    </row>
    <row r="124" spans="1:16" s="31" customFormat="1" ht="13.5" customHeight="1" x14ac:dyDescent="0.2">
      <c r="A124" s="105"/>
      <c r="B124" s="106"/>
      <c r="C124" s="107"/>
      <c r="D124" s="32" t="s">
        <v>207</v>
      </c>
      <c r="E124" s="32" t="s">
        <v>250</v>
      </c>
      <c r="F124" s="33" t="s">
        <v>63</v>
      </c>
      <c r="G124" s="165"/>
      <c r="H124" s="108" t="s">
        <v>251</v>
      </c>
      <c r="I124" s="109">
        <v>0</v>
      </c>
      <c r="J124" s="108"/>
      <c r="K124" s="166"/>
      <c r="L124" s="108"/>
      <c r="M124" s="166"/>
      <c r="N124" s="166">
        <f t="shared" si="6"/>
        <v>0</v>
      </c>
      <c r="O124" s="166" t="e">
        <f t="shared" si="7"/>
        <v>#DIV/0!</v>
      </c>
      <c r="P124" s="167">
        <f t="shared" si="8"/>
        <v>0</v>
      </c>
    </row>
    <row r="125" spans="1:16" s="31" customFormat="1" ht="13.5" customHeight="1" x14ac:dyDescent="0.2">
      <c r="A125" s="105"/>
      <c r="B125" s="106"/>
      <c r="C125" s="107"/>
      <c r="D125" s="32" t="s">
        <v>252</v>
      </c>
      <c r="E125" s="32" t="s">
        <v>253</v>
      </c>
      <c r="F125" s="33"/>
      <c r="G125" s="165"/>
      <c r="H125" s="108" t="s">
        <v>254</v>
      </c>
      <c r="I125" s="109">
        <v>0</v>
      </c>
      <c r="J125" s="108"/>
      <c r="K125" s="166"/>
      <c r="L125" s="108"/>
      <c r="M125" s="166"/>
      <c r="N125" s="166">
        <f t="shared" si="6"/>
        <v>0</v>
      </c>
      <c r="O125" s="166" t="e">
        <f t="shared" si="7"/>
        <v>#DIV/0!</v>
      </c>
      <c r="P125" s="167">
        <f t="shared" si="8"/>
        <v>0</v>
      </c>
    </row>
    <row r="126" spans="1:16" s="31" customFormat="1" ht="22.5" x14ac:dyDescent="0.2">
      <c r="A126" s="105"/>
      <c r="B126" s="106"/>
      <c r="C126" s="107"/>
      <c r="D126" s="32" t="s">
        <v>255</v>
      </c>
      <c r="E126" s="32" t="s">
        <v>200</v>
      </c>
      <c r="F126" s="33"/>
      <c r="G126" s="165"/>
      <c r="H126" s="108" t="s">
        <v>256</v>
      </c>
      <c r="I126" s="109">
        <v>0</v>
      </c>
      <c r="J126" s="108"/>
      <c r="K126" s="166"/>
      <c r="L126" s="108"/>
      <c r="M126" s="166"/>
      <c r="N126" s="166">
        <f t="shared" si="6"/>
        <v>0</v>
      </c>
      <c r="O126" s="166" t="e">
        <f t="shared" si="7"/>
        <v>#DIV/0!</v>
      </c>
      <c r="P126" s="167">
        <f t="shared" si="8"/>
        <v>0</v>
      </c>
    </row>
    <row r="127" spans="1:16" s="31" customFormat="1" ht="13.5" customHeight="1" x14ac:dyDescent="0.2">
      <c r="A127" s="105"/>
      <c r="B127" s="106"/>
      <c r="C127" s="107"/>
      <c r="D127" s="35" t="s">
        <v>213</v>
      </c>
      <c r="E127" s="35" t="s">
        <v>257</v>
      </c>
      <c r="F127" s="36" t="s">
        <v>63</v>
      </c>
      <c r="G127" s="165"/>
      <c r="H127" s="108" t="s">
        <v>258</v>
      </c>
      <c r="I127" s="109">
        <v>0</v>
      </c>
      <c r="J127" s="108"/>
      <c r="K127" s="166"/>
      <c r="L127" s="108"/>
      <c r="M127" s="166"/>
      <c r="N127" s="166">
        <f t="shared" si="6"/>
        <v>0</v>
      </c>
      <c r="O127" s="166" t="e">
        <f t="shared" si="7"/>
        <v>#DIV/0!</v>
      </c>
      <c r="P127" s="167">
        <f t="shared" si="8"/>
        <v>0</v>
      </c>
    </row>
    <row r="128" spans="1:16" s="31" customFormat="1" ht="12" customHeight="1" x14ac:dyDescent="0.2">
      <c r="A128" s="105">
        <v>16</v>
      </c>
      <c r="B128" s="106" t="s">
        <v>259</v>
      </c>
      <c r="C128" s="107" t="s">
        <v>177</v>
      </c>
      <c r="D128" s="29" t="s">
        <v>32</v>
      </c>
      <c r="E128" s="29" t="s">
        <v>154</v>
      </c>
      <c r="F128" s="30"/>
      <c r="G128" s="165" t="s">
        <v>57</v>
      </c>
      <c r="H128" s="108" t="s">
        <v>260</v>
      </c>
      <c r="I128" s="109">
        <v>525.79999999999995</v>
      </c>
      <c r="J128" s="108" t="s">
        <v>59</v>
      </c>
      <c r="K128" s="166">
        <v>407</v>
      </c>
      <c r="L128" s="108" t="s">
        <v>60</v>
      </c>
      <c r="M128" s="166">
        <v>350</v>
      </c>
      <c r="N128" s="166">
        <f t="shared" si="6"/>
        <v>73.233325747230566</v>
      </c>
      <c r="O128" s="166">
        <f t="shared" si="7"/>
        <v>17.126596292617066</v>
      </c>
      <c r="P128" s="167">
        <f t="shared" si="8"/>
        <v>427.59999999999997</v>
      </c>
    </row>
    <row r="129" spans="1:16" s="31" customFormat="1" ht="13.5" customHeight="1" x14ac:dyDescent="0.2">
      <c r="A129" s="105"/>
      <c r="B129" s="106"/>
      <c r="C129" s="107"/>
      <c r="D129" s="32" t="s">
        <v>204</v>
      </c>
      <c r="E129" s="32" t="s">
        <v>247</v>
      </c>
      <c r="F129" s="33" t="s">
        <v>63</v>
      </c>
      <c r="G129" s="165"/>
      <c r="H129" s="108" t="s">
        <v>261</v>
      </c>
      <c r="I129" s="109">
        <v>0</v>
      </c>
      <c r="J129" s="108"/>
      <c r="K129" s="166"/>
      <c r="L129" s="108"/>
      <c r="M129" s="166"/>
      <c r="N129" s="166">
        <f t="shared" si="6"/>
        <v>0</v>
      </c>
      <c r="O129" s="166" t="e">
        <f t="shared" si="7"/>
        <v>#DIV/0!</v>
      </c>
      <c r="P129" s="167">
        <f t="shared" si="8"/>
        <v>0</v>
      </c>
    </row>
    <row r="130" spans="1:16" s="31" customFormat="1" ht="13.5" customHeight="1" x14ac:dyDescent="0.2">
      <c r="A130" s="105"/>
      <c r="B130" s="106"/>
      <c r="C130" s="107"/>
      <c r="D130" s="32" t="s">
        <v>262</v>
      </c>
      <c r="E130" s="32" t="s">
        <v>263</v>
      </c>
      <c r="F130" s="33"/>
      <c r="G130" s="165"/>
      <c r="H130" s="108" t="s">
        <v>264</v>
      </c>
      <c r="I130" s="109">
        <v>0</v>
      </c>
      <c r="J130" s="108"/>
      <c r="K130" s="166"/>
      <c r="L130" s="108"/>
      <c r="M130" s="166"/>
      <c r="N130" s="166">
        <f t="shared" si="6"/>
        <v>0</v>
      </c>
      <c r="O130" s="166" t="e">
        <f t="shared" si="7"/>
        <v>#DIV/0!</v>
      </c>
      <c r="P130" s="167">
        <f t="shared" si="8"/>
        <v>0</v>
      </c>
    </row>
    <row r="131" spans="1:16" s="31" customFormat="1" ht="22.5" x14ac:dyDescent="0.2">
      <c r="A131" s="105"/>
      <c r="B131" s="106"/>
      <c r="C131" s="107"/>
      <c r="D131" s="32" t="s">
        <v>65</v>
      </c>
      <c r="E131" s="32" t="s">
        <v>265</v>
      </c>
      <c r="F131" s="33"/>
      <c r="G131" s="165"/>
      <c r="H131" s="108" t="s">
        <v>266</v>
      </c>
      <c r="I131" s="109">
        <v>0</v>
      </c>
      <c r="J131" s="108"/>
      <c r="K131" s="166"/>
      <c r="L131" s="108"/>
      <c r="M131" s="166"/>
      <c r="N131" s="166">
        <f t="shared" si="6"/>
        <v>0</v>
      </c>
      <c r="O131" s="166" t="e">
        <f t="shared" si="7"/>
        <v>#DIV/0!</v>
      </c>
      <c r="P131" s="167">
        <f t="shared" si="8"/>
        <v>0</v>
      </c>
    </row>
    <row r="132" spans="1:16" s="31" customFormat="1" ht="13.5" customHeight="1" x14ac:dyDescent="0.2">
      <c r="A132" s="105"/>
      <c r="B132" s="106"/>
      <c r="C132" s="107"/>
      <c r="D132" s="32" t="s">
        <v>207</v>
      </c>
      <c r="E132" s="32" t="s">
        <v>250</v>
      </c>
      <c r="F132" s="33" t="s">
        <v>63</v>
      </c>
      <c r="G132" s="165"/>
      <c r="H132" s="108" t="s">
        <v>267</v>
      </c>
      <c r="I132" s="109">
        <v>0</v>
      </c>
      <c r="J132" s="108"/>
      <c r="K132" s="166"/>
      <c r="L132" s="108"/>
      <c r="M132" s="166"/>
      <c r="N132" s="166">
        <f t="shared" si="6"/>
        <v>0</v>
      </c>
      <c r="O132" s="166" t="e">
        <f t="shared" si="7"/>
        <v>#DIV/0!</v>
      </c>
      <c r="P132" s="167">
        <f t="shared" si="8"/>
        <v>0</v>
      </c>
    </row>
    <row r="133" spans="1:16" s="31" customFormat="1" ht="22.5" x14ac:dyDescent="0.2">
      <c r="A133" s="105"/>
      <c r="B133" s="106"/>
      <c r="C133" s="107"/>
      <c r="D133" s="35" t="s">
        <v>268</v>
      </c>
      <c r="E133" s="35" t="s">
        <v>200</v>
      </c>
      <c r="F133" s="36"/>
      <c r="G133" s="165"/>
      <c r="H133" s="108" t="s">
        <v>269</v>
      </c>
      <c r="I133" s="109">
        <v>0</v>
      </c>
      <c r="J133" s="108"/>
      <c r="K133" s="166"/>
      <c r="L133" s="108"/>
      <c r="M133" s="166"/>
      <c r="N133" s="166">
        <f t="shared" si="6"/>
        <v>0</v>
      </c>
      <c r="O133" s="166" t="e">
        <f t="shared" si="7"/>
        <v>#DIV/0!</v>
      </c>
      <c r="P133" s="167">
        <f t="shared" si="8"/>
        <v>0</v>
      </c>
    </row>
    <row r="134" spans="1:16" s="31" customFormat="1" ht="12" customHeight="1" x14ac:dyDescent="0.2">
      <c r="A134" s="105">
        <v>17</v>
      </c>
      <c r="B134" s="106" t="s">
        <v>259</v>
      </c>
      <c r="C134" s="107" t="s">
        <v>177</v>
      </c>
      <c r="D134" s="29" t="s">
        <v>32</v>
      </c>
      <c r="E134" s="29" t="s">
        <v>154</v>
      </c>
      <c r="F134" s="30"/>
      <c r="G134" s="165" t="s">
        <v>57</v>
      </c>
      <c r="H134" s="108" t="s">
        <v>270</v>
      </c>
      <c r="I134" s="109">
        <v>335.5</v>
      </c>
      <c r="J134" s="108" t="s">
        <v>59</v>
      </c>
      <c r="K134" s="166">
        <v>334.2</v>
      </c>
      <c r="L134" s="108" t="s">
        <v>60</v>
      </c>
      <c r="M134" s="166">
        <v>270</v>
      </c>
      <c r="N134" s="166">
        <f t="shared" si="6"/>
        <v>30.575189651451421</v>
      </c>
      <c r="O134" s="166">
        <f t="shared" si="7"/>
        <v>9.7611545125416885</v>
      </c>
      <c r="P134" s="167">
        <f t="shared" si="8"/>
        <v>313.23333333333335</v>
      </c>
    </row>
    <row r="135" spans="1:16" s="31" customFormat="1" ht="13.5" customHeight="1" x14ac:dyDescent="0.2">
      <c r="A135" s="105"/>
      <c r="B135" s="106"/>
      <c r="C135" s="107"/>
      <c r="D135" s="32" t="s">
        <v>204</v>
      </c>
      <c r="E135" s="32" t="s">
        <v>235</v>
      </c>
      <c r="F135" s="33" t="s">
        <v>63</v>
      </c>
      <c r="G135" s="165"/>
      <c r="H135" s="108" t="s">
        <v>271</v>
      </c>
      <c r="I135" s="109">
        <v>0</v>
      </c>
      <c r="J135" s="108"/>
      <c r="K135" s="166"/>
      <c r="L135" s="108"/>
      <c r="M135" s="166"/>
      <c r="N135" s="166">
        <f t="shared" si="6"/>
        <v>0</v>
      </c>
      <c r="O135" s="166" t="e">
        <f t="shared" si="7"/>
        <v>#DIV/0!</v>
      </c>
      <c r="P135" s="167">
        <f t="shared" si="8"/>
        <v>0</v>
      </c>
    </row>
    <row r="136" spans="1:16" s="31" customFormat="1" ht="13.5" customHeight="1" x14ac:dyDescent="0.2">
      <c r="A136" s="105"/>
      <c r="B136" s="106"/>
      <c r="C136" s="107"/>
      <c r="D136" s="32" t="s">
        <v>262</v>
      </c>
      <c r="E136" s="32" t="s">
        <v>272</v>
      </c>
      <c r="F136" s="33"/>
      <c r="G136" s="165"/>
      <c r="H136" s="108" t="s">
        <v>273</v>
      </c>
      <c r="I136" s="109">
        <v>0</v>
      </c>
      <c r="J136" s="108"/>
      <c r="K136" s="166"/>
      <c r="L136" s="108"/>
      <c r="M136" s="166"/>
      <c r="N136" s="166">
        <f t="shared" si="6"/>
        <v>0</v>
      </c>
      <c r="O136" s="166" t="e">
        <f t="shared" si="7"/>
        <v>#DIV/0!</v>
      </c>
      <c r="P136" s="167">
        <f t="shared" si="8"/>
        <v>0</v>
      </c>
    </row>
    <row r="137" spans="1:16" s="31" customFormat="1" ht="22.5" x14ac:dyDescent="0.2">
      <c r="A137" s="105"/>
      <c r="B137" s="106"/>
      <c r="C137" s="107"/>
      <c r="D137" s="32" t="s">
        <v>65</v>
      </c>
      <c r="E137" s="32" t="s">
        <v>265</v>
      </c>
      <c r="F137" s="33"/>
      <c r="G137" s="165"/>
      <c r="H137" s="108" t="s">
        <v>274</v>
      </c>
      <c r="I137" s="109">
        <v>0</v>
      </c>
      <c r="J137" s="108"/>
      <c r="K137" s="166"/>
      <c r="L137" s="108"/>
      <c r="M137" s="166"/>
      <c r="N137" s="166">
        <f t="shared" si="6"/>
        <v>0</v>
      </c>
      <c r="O137" s="166" t="e">
        <f t="shared" si="7"/>
        <v>#DIV/0!</v>
      </c>
      <c r="P137" s="167">
        <f t="shared" si="8"/>
        <v>0</v>
      </c>
    </row>
    <row r="138" spans="1:16" s="31" customFormat="1" ht="13.5" customHeight="1" x14ac:dyDescent="0.2">
      <c r="A138" s="105"/>
      <c r="B138" s="106"/>
      <c r="C138" s="107"/>
      <c r="D138" s="32" t="s">
        <v>207</v>
      </c>
      <c r="E138" s="32" t="s">
        <v>239</v>
      </c>
      <c r="F138" s="33" t="s">
        <v>63</v>
      </c>
      <c r="G138" s="165"/>
      <c r="H138" s="108" t="s">
        <v>275</v>
      </c>
      <c r="I138" s="109">
        <v>0</v>
      </c>
      <c r="J138" s="108"/>
      <c r="K138" s="166"/>
      <c r="L138" s="108"/>
      <c r="M138" s="166"/>
      <c r="N138" s="166">
        <f t="shared" si="6"/>
        <v>0</v>
      </c>
      <c r="O138" s="166" t="e">
        <f t="shared" si="7"/>
        <v>#DIV/0!</v>
      </c>
      <c r="P138" s="167">
        <f t="shared" si="8"/>
        <v>0</v>
      </c>
    </row>
    <row r="139" spans="1:16" s="31" customFormat="1" ht="22.5" x14ac:dyDescent="0.2">
      <c r="A139" s="105"/>
      <c r="B139" s="106"/>
      <c r="C139" s="107"/>
      <c r="D139" s="32" t="s">
        <v>255</v>
      </c>
      <c r="E139" s="32" t="s">
        <v>200</v>
      </c>
      <c r="F139" s="33"/>
      <c r="G139" s="165"/>
      <c r="H139" s="108" t="s">
        <v>276</v>
      </c>
      <c r="I139" s="109">
        <v>0</v>
      </c>
      <c r="J139" s="108"/>
      <c r="K139" s="166"/>
      <c r="L139" s="108"/>
      <c r="M139" s="166"/>
      <c r="N139" s="166">
        <f t="shared" si="6"/>
        <v>0</v>
      </c>
      <c r="O139" s="166" t="e">
        <f t="shared" si="7"/>
        <v>#DIV/0!</v>
      </c>
      <c r="P139" s="167">
        <f t="shared" si="8"/>
        <v>0</v>
      </c>
    </row>
    <row r="140" spans="1:16" s="31" customFormat="1" ht="33.75" x14ac:dyDescent="0.2">
      <c r="A140" s="105"/>
      <c r="B140" s="106"/>
      <c r="C140" s="107"/>
      <c r="D140" s="35" t="s">
        <v>277</v>
      </c>
      <c r="E140" s="35" t="s">
        <v>200</v>
      </c>
      <c r="F140" s="36"/>
      <c r="G140" s="165"/>
      <c r="H140" s="108" t="s">
        <v>278</v>
      </c>
      <c r="I140" s="109">
        <v>0</v>
      </c>
      <c r="J140" s="108"/>
      <c r="K140" s="166"/>
      <c r="L140" s="108"/>
      <c r="M140" s="166"/>
      <c r="N140" s="166">
        <f t="shared" si="6"/>
        <v>0</v>
      </c>
      <c r="O140" s="166" t="e">
        <f t="shared" si="7"/>
        <v>#DIV/0!</v>
      </c>
      <c r="P140" s="167">
        <f t="shared" si="8"/>
        <v>0</v>
      </c>
    </row>
    <row r="141" spans="1:16" s="31" customFormat="1" ht="12" customHeight="1" x14ac:dyDescent="0.2">
      <c r="A141" s="105">
        <v>18</v>
      </c>
      <c r="B141" s="106" t="s">
        <v>279</v>
      </c>
      <c r="C141" s="120" t="s">
        <v>177</v>
      </c>
      <c r="D141" s="29" t="s">
        <v>32</v>
      </c>
      <c r="E141" s="29" t="s">
        <v>154</v>
      </c>
      <c r="F141" s="30"/>
      <c r="G141" s="165" t="s">
        <v>57</v>
      </c>
      <c r="H141" s="108" t="s">
        <v>280</v>
      </c>
      <c r="I141" s="109">
        <v>374</v>
      </c>
      <c r="J141" s="108" t="s">
        <v>59</v>
      </c>
      <c r="K141" s="166">
        <v>345</v>
      </c>
      <c r="L141" s="108" t="s">
        <v>60</v>
      </c>
      <c r="M141" s="166">
        <v>350</v>
      </c>
      <c r="N141" s="166">
        <f t="shared" si="6"/>
        <v>12.657891697365017</v>
      </c>
      <c r="O141" s="166">
        <f t="shared" si="7"/>
        <v>3.5522614679228299</v>
      </c>
      <c r="P141" s="167">
        <f t="shared" si="8"/>
        <v>356.33333333333331</v>
      </c>
    </row>
    <row r="142" spans="1:16" s="31" customFormat="1" ht="13.5" customHeight="1" x14ac:dyDescent="0.2">
      <c r="A142" s="105"/>
      <c r="B142" s="106"/>
      <c r="C142" s="120"/>
      <c r="D142" s="32" t="s">
        <v>204</v>
      </c>
      <c r="E142" s="32" t="s">
        <v>281</v>
      </c>
      <c r="F142" s="33" t="s">
        <v>63</v>
      </c>
      <c r="G142" s="165"/>
      <c r="H142" s="108" t="s">
        <v>282</v>
      </c>
      <c r="I142" s="109">
        <v>0</v>
      </c>
      <c r="J142" s="108"/>
      <c r="K142" s="166"/>
      <c r="L142" s="108"/>
      <c r="M142" s="166"/>
      <c r="N142" s="166">
        <f t="shared" si="6"/>
        <v>0</v>
      </c>
      <c r="O142" s="166" t="e">
        <f t="shared" si="7"/>
        <v>#DIV/0!</v>
      </c>
      <c r="P142" s="167">
        <f t="shared" si="8"/>
        <v>0</v>
      </c>
    </row>
    <row r="143" spans="1:16" s="31" customFormat="1" ht="13.5" customHeight="1" x14ac:dyDescent="0.2">
      <c r="A143" s="105"/>
      <c r="B143" s="106"/>
      <c r="C143" s="120"/>
      <c r="D143" s="32" t="s">
        <v>207</v>
      </c>
      <c r="E143" s="32" t="s">
        <v>283</v>
      </c>
      <c r="F143" s="33" t="s">
        <v>63</v>
      </c>
      <c r="G143" s="165"/>
      <c r="H143" s="108" t="s">
        <v>284</v>
      </c>
      <c r="I143" s="109">
        <v>0</v>
      </c>
      <c r="J143" s="108"/>
      <c r="K143" s="166"/>
      <c r="L143" s="108"/>
      <c r="M143" s="166"/>
      <c r="N143" s="166">
        <f t="shared" si="6"/>
        <v>0</v>
      </c>
      <c r="O143" s="166" t="e">
        <f t="shared" si="7"/>
        <v>#DIV/0!</v>
      </c>
      <c r="P143" s="167">
        <f t="shared" si="8"/>
        <v>0</v>
      </c>
    </row>
    <row r="144" spans="1:16" s="31" customFormat="1" ht="13.5" customHeight="1" x14ac:dyDescent="0.2">
      <c r="A144" s="105"/>
      <c r="B144" s="106"/>
      <c r="C144" s="120"/>
      <c r="D144" s="32" t="s">
        <v>65</v>
      </c>
      <c r="E144" s="32" t="s">
        <v>285</v>
      </c>
      <c r="F144" s="33"/>
      <c r="G144" s="165"/>
      <c r="H144" s="108" t="s">
        <v>286</v>
      </c>
      <c r="I144" s="109">
        <v>0</v>
      </c>
      <c r="J144" s="108"/>
      <c r="K144" s="166"/>
      <c r="L144" s="108"/>
      <c r="M144" s="166"/>
      <c r="N144" s="166">
        <f t="shared" si="6"/>
        <v>0</v>
      </c>
      <c r="O144" s="166" t="e">
        <f t="shared" si="7"/>
        <v>#DIV/0!</v>
      </c>
      <c r="P144" s="167">
        <f t="shared" si="8"/>
        <v>0</v>
      </c>
    </row>
    <row r="145" spans="1:16" s="31" customFormat="1" ht="22.5" x14ac:dyDescent="0.2">
      <c r="A145" s="105"/>
      <c r="B145" s="106"/>
      <c r="C145" s="120"/>
      <c r="D145" s="32" t="s">
        <v>287</v>
      </c>
      <c r="E145" s="34">
        <v>80</v>
      </c>
      <c r="F145" s="33" t="s">
        <v>24</v>
      </c>
      <c r="G145" s="165"/>
      <c r="H145" s="108" t="s">
        <v>288</v>
      </c>
      <c r="I145" s="109">
        <v>0</v>
      </c>
      <c r="J145" s="108"/>
      <c r="K145" s="166"/>
      <c r="L145" s="108"/>
      <c r="M145" s="166"/>
      <c r="N145" s="166">
        <f t="shared" si="6"/>
        <v>0</v>
      </c>
      <c r="O145" s="166" t="e">
        <f t="shared" si="7"/>
        <v>#DIV/0!</v>
      </c>
      <c r="P145" s="167">
        <f t="shared" si="8"/>
        <v>0</v>
      </c>
    </row>
    <row r="146" spans="1:16" s="31" customFormat="1" ht="22.5" x14ac:dyDescent="0.2">
      <c r="A146" s="105"/>
      <c r="B146" s="106"/>
      <c r="C146" s="120"/>
      <c r="D146" s="35" t="s">
        <v>289</v>
      </c>
      <c r="E146" s="35" t="s">
        <v>200</v>
      </c>
      <c r="F146" s="47"/>
      <c r="G146" s="165"/>
      <c r="H146" s="108" t="s">
        <v>290</v>
      </c>
      <c r="I146" s="109">
        <v>0</v>
      </c>
      <c r="J146" s="108"/>
      <c r="K146" s="166"/>
      <c r="L146" s="108"/>
      <c r="M146" s="166"/>
      <c r="N146" s="166">
        <f t="shared" si="6"/>
        <v>0</v>
      </c>
      <c r="O146" s="166" t="e">
        <f t="shared" si="7"/>
        <v>#DIV/0!</v>
      </c>
      <c r="P146" s="167">
        <f t="shared" si="8"/>
        <v>0</v>
      </c>
    </row>
    <row r="147" spans="1:16" s="31" customFormat="1" ht="12" customHeight="1" x14ac:dyDescent="0.2">
      <c r="A147" s="105">
        <v>19</v>
      </c>
      <c r="B147" s="106" t="s">
        <v>279</v>
      </c>
      <c r="C147" s="120" t="s">
        <v>177</v>
      </c>
      <c r="D147" s="29" t="s">
        <v>32</v>
      </c>
      <c r="E147" s="29" t="s">
        <v>154</v>
      </c>
      <c r="F147" s="30"/>
      <c r="G147" s="165" t="s">
        <v>57</v>
      </c>
      <c r="H147" s="108" t="s">
        <v>291</v>
      </c>
      <c r="I147" s="109">
        <v>309.10000000000002</v>
      </c>
      <c r="J147" s="108" t="s">
        <v>59</v>
      </c>
      <c r="K147" s="166">
        <v>302.10000000000002</v>
      </c>
      <c r="L147" s="108" t="s">
        <v>60</v>
      </c>
      <c r="M147" s="166">
        <v>320</v>
      </c>
      <c r="N147" s="166">
        <f t="shared" si="6"/>
        <v>7.3652336464409958</v>
      </c>
      <c r="O147" s="166">
        <f t="shared" si="7"/>
        <v>2.3728201180544439</v>
      </c>
      <c r="P147" s="167">
        <f t="shared" si="8"/>
        <v>310.40000000000003</v>
      </c>
    </row>
    <row r="148" spans="1:16" s="31" customFormat="1" ht="13.5" customHeight="1" x14ac:dyDescent="0.2">
      <c r="A148" s="105"/>
      <c r="B148" s="106"/>
      <c r="C148" s="120"/>
      <c r="D148" s="32" t="s">
        <v>204</v>
      </c>
      <c r="E148" s="32" t="s">
        <v>217</v>
      </c>
      <c r="F148" s="33" t="s">
        <v>63</v>
      </c>
      <c r="G148" s="165"/>
      <c r="H148" s="108" t="s">
        <v>292</v>
      </c>
      <c r="I148" s="109">
        <v>0</v>
      </c>
      <c r="J148" s="108"/>
      <c r="K148" s="166"/>
      <c r="L148" s="108"/>
      <c r="M148" s="166"/>
      <c r="N148" s="166">
        <f t="shared" si="6"/>
        <v>0</v>
      </c>
      <c r="O148" s="166" t="e">
        <f t="shared" si="7"/>
        <v>#DIV/0!</v>
      </c>
      <c r="P148" s="167">
        <f t="shared" si="8"/>
        <v>0</v>
      </c>
    </row>
    <row r="149" spans="1:16" s="31" customFormat="1" ht="13.5" customHeight="1" x14ac:dyDescent="0.2">
      <c r="A149" s="105"/>
      <c r="B149" s="106"/>
      <c r="C149" s="120"/>
      <c r="D149" s="32" t="s">
        <v>65</v>
      </c>
      <c r="E149" s="32" t="s">
        <v>285</v>
      </c>
      <c r="F149" s="33"/>
      <c r="G149" s="165"/>
      <c r="H149" s="108" t="s">
        <v>293</v>
      </c>
      <c r="I149" s="109">
        <v>0</v>
      </c>
      <c r="J149" s="108"/>
      <c r="K149" s="166"/>
      <c r="L149" s="108"/>
      <c r="M149" s="166"/>
      <c r="N149" s="166">
        <f t="shared" si="6"/>
        <v>0</v>
      </c>
      <c r="O149" s="166" t="e">
        <f t="shared" si="7"/>
        <v>#DIV/0!</v>
      </c>
      <c r="P149" s="167">
        <f t="shared" si="8"/>
        <v>0</v>
      </c>
    </row>
    <row r="150" spans="1:16" s="31" customFormat="1" ht="13.5" customHeight="1" x14ac:dyDescent="0.2">
      <c r="A150" s="105"/>
      <c r="B150" s="106"/>
      <c r="C150" s="120"/>
      <c r="D150" s="32" t="s">
        <v>207</v>
      </c>
      <c r="E150" s="32" t="s">
        <v>219</v>
      </c>
      <c r="F150" s="33" t="s">
        <v>63</v>
      </c>
      <c r="G150" s="165"/>
      <c r="H150" s="108" t="s">
        <v>294</v>
      </c>
      <c r="I150" s="109">
        <v>0</v>
      </c>
      <c r="J150" s="108"/>
      <c r="K150" s="166"/>
      <c r="L150" s="108"/>
      <c r="M150" s="166"/>
      <c r="N150" s="166">
        <f t="shared" si="6"/>
        <v>0</v>
      </c>
      <c r="O150" s="166" t="e">
        <f t="shared" si="7"/>
        <v>#DIV/0!</v>
      </c>
      <c r="P150" s="167">
        <f t="shared" si="8"/>
        <v>0</v>
      </c>
    </row>
    <row r="151" spans="1:16" s="31" customFormat="1" ht="22.5" x14ac:dyDescent="0.2">
      <c r="A151" s="105"/>
      <c r="B151" s="106"/>
      <c r="C151" s="120"/>
      <c r="D151" s="32" t="s">
        <v>287</v>
      </c>
      <c r="E151" s="34">
        <v>60</v>
      </c>
      <c r="F151" s="33" t="s">
        <v>24</v>
      </c>
      <c r="G151" s="165"/>
      <c r="H151" s="108" t="s">
        <v>295</v>
      </c>
      <c r="I151" s="109">
        <v>0</v>
      </c>
      <c r="J151" s="108"/>
      <c r="K151" s="166"/>
      <c r="L151" s="108"/>
      <c r="M151" s="166"/>
      <c r="N151" s="166">
        <f t="shared" si="6"/>
        <v>0</v>
      </c>
      <c r="O151" s="166" t="e">
        <f t="shared" si="7"/>
        <v>#DIV/0!</v>
      </c>
      <c r="P151" s="167">
        <f t="shared" si="8"/>
        <v>0</v>
      </c>
    </row>
    <row r="152" spans="1:16" s="31" customFormat="1" ht="22.5" x14ac:dyDescent="0.2">
      <c r="A152" s="105"/>
      <c r="B152" s="106"/>
      <c r="C152" s="120"/>
      <c r="D152" s="35" t="s">
        <v>289</v>
      </c>
      <c r="E152" s="35" t="s">
        <v>200</v>
      </c>
      <c r="F152" s="47"/>
      <c r="G152" s="165"/>
      <c r="H152" s="108" t="s">
        <v>296</v>
      </c>
      <c r="I152" s="109">
        <v>0</v>
      </c>
      <c r="J152" s="108"/>
      <c r="K152" s="166"/>
      <c r="L152" s="108"/>
      <c r="M152" s="166"/>
      <c r="N152" s="166">
        <f t="shared" si="6"/>
        <v>0</v>
      </c>
      <c r="O152" s="166" t="e">
        <f t="shared" si="7"/>
        <v>#DIV/0!</v>
      </c>
      <c r="P152" s="167">
        <f t="shared" si="8"/>
        <v>0</v>
      </c>
    </row>
    <row r="153" spans="1:16" s="31" customFormat="1" ht="12" customHeight="1" x14ac:dyDescent="0.2">
      <c r="A153" s="113">
        <v>20</v>
      </c>
      <c r="B153" s="114" t="s">
        <v>279</v>
      </c>
      <c r="C153" s="121" t="s">
        <v>177</v>
      </c>
      <c r="D153" s="29" t="s">
        <v>32</v>
      </c>
      <c r="E153" s="29" t="s">
        <v>154</v>
      </c>
      <c r="F153" s="30"/>
      <c r="G153" s="169" t="s">
        <v>57</v>
      </c>
      <c r="H153" s="117" t="s">
        <v>297</v>
      </c>
      <c r="I153" s="118">
        <v>203.5</v>
      </c>
      <c r="J153" s="117" t="s">
        <v>59</v>
      </c>
      <c r="K153" s="170">
        <v>203</v>
      </c>
      <c r="L153" s="117" t="s">
        <v>60</v>
      </c>
      <c r="M153" s="170">
        <v>230</v>
      </c>
      <c r="N153" s="170">
        <f t="shared" si="6"/>
        <v>12.611722941595076</v>
      </c>
      <c r="O153" s="170">
        <f t="shared" si="7"/>
        <v>5.9442527611602873</v>
      </c>
      <c r="P153" s="171">
        <f t="shared" si="8"/>
        <v>212.16666666666666</v>
      </c>
    </row>
    <row r="154" spans="1:16" s="31" customFormat="1" ht="13.5" customHeight="1" x14ac:dyDescent="0.2">
      <c r="A154" s="113"/>
      <c r="B154" s="114"/>
      <c r="C154" s="121"/>
      <c r="D154" s="32" t="s">
        <v>204</v>
      </c>
      <c r="E154" s="32" t="s">
        <v>217</v>
      </c>
      <c r="F154" s="33" t="s">
        <v>63</v>
      </c>
      <c r="G154" s="169"/>
      <c r="H154" s="117" t="s">
        <v>298</v>
      </c>
      <c r="I154" s="118">
        <v>0</v>
      </c>
      <c r="J154" s="117"/>
      <c r="K154" s="170"/>
      <c r="L154" s="117"/>
      <c r="M154" s="170"/>
      <c r="N154" s="170">
        <f t="shared" si="6"/>
        <v>0</v>
      </c>
      <c r="O154" s="170" t="e">
        <f t="shared" si="7"/>
        <v>#DIV/0!</v>
      </c>
      <c r="P154" s="171">
        <f t="shared" si="8"/>
        <v>0</v>
      </c>
    </row>
    <row r="155" spans="1:16" s="31" customFormat="1" ht="13.5" customHeight="1" x14ac:dyDescent="0.2">
      <c r="A155" s="113"/>
      <c r="B155" s="114"/>
      <c r="C155" s="121"/>
      <c r="D155" s="32" t="s">
        <v>65</v>
      </c>
      <c r="E155" s="32" t="s">
        <v>285</v>
      </c>
      <c r="F155" s="33"/>
      <c r="G155" s="169"/>
      <c r="H155" s="117" t="s">
        <v>299</v>
      </c>
      <c r="I155" s="118">
        <v>0</v>
      </c>
      <c r="J155" s="117"/>
      <c r="K155" s="170"/>
      <c r="L155" s="117"/>
      <c r="M155" s="170"/>
      <c r="N155" s="170">
        <f t="shared" si="6"/>
        <v>0</v>
      </c>
      <c r="O155" s="170" t="e">
        <f t="shared" si="7"/>
        <v>#DIV/0!</v>
      </c>
      <c r="P155" s="171">
        <f t="shared" si="8"/>
        <v>0</v>
      </c>
    </row>
    <row r="156" spans="1:16" s="31" customFormat="1" ht="13.5" customHeight="1" x14ac:dyDescent="0.2">
      <c r="A156" s="113"/>
      <c r="B156" s="114"/>
      <c r="C156" s="121"/>
      <c r="D156" s="32" t="s">
        <v>207</v>
      </c>
      <c r="E156" s="32" t="s">
        <v>219</v>
      </c>
      <c r="F156" s="33" t="s">
        <v>63</v>
      </c>
      <c r="G156" s="169"/>
      <c r="H156" s="117" t="s">
        <v>300</v>
      </c>
      <c r="I156" s="118">
        <v>0</v>
      </c>
      <c r="J156" s="117"/>
      <c r="K156" s="170"/>
      <c r="L156" s="117"/>
      <c r="M156" s="170"/>
      <c r="N156" s="170">
        <f t="shared" si="6"/>
        <v>0</v>
      </c>
      <c r="O156" s="170" t="e">
        <f t="shared" si="7"/>
        <v>#DIV/0!</v>
      </c>
      <c r="P156" s="171">
        <f t="shared" si="8"/>
        <v>0</v>
      </c>
    </row>
    <row r="157" spans="1:16" s="31" customFormat="1" ht="22.5" x14ac:dyDescent="0.2">
      <c r="A157" s="113"/>
      <c r="B157" s="114"/>
      <c r="C157" s="121"/>
      <c r="D157" s="32" t="s">
        <v>287</v>
      </c>
      <c r="E157" s="34">
        <v>40</v>
      </c>
      <c r="F157" s="33" t="s">
        <v>24</v>
      </c>
      <c r="G157" s="169"/>
      <c r="H157" s="117" t="s">
        <v>301</v>
      </c>
      <c r="I157" s="118">
        <v>0</v>
      </c>
      <c r="J157" s="117"/>
      <c r="K157" s="170"/>
      <c r="L157" s="117"/>
      <c r="M157" s="170"/>
      <c r="N157" s="170">
        <f t="shared" si="6"/>
        <v>0</v>
      </c>
      <c r="O157" s="170" t="e">
        <f t="shared" si="7"/>
        <v>#DIV/0!</v>
      </c>
      <c r="P157" s="171">
        <f t="shared" si="8"/>
        <v>0</v>
      </c>
    </row>
    <row r="158" spans="1:16" s="31" customFormat="1" ht="22.5" x14ac:dyDescent="0.2">
      <c r="A158" s="113"/>
      <c r="B158" s="114"/>
      <c r="C158" s="121"/>
      <c r="D158" s="54" t="s">
        <v>289</v>
      </c>
      <c r="E158" s="54" t="s">
        <v>200</v>
      </c>
      <c r="F158" s="55"/>
      <c r="G158" s="169"/>
      <c r="H158" s="117" t="s">
        <v>302</v>
      </c>
      <c r="I158" s="118">
        <v>0</v>
      </c>
      <c r="J158" s="117"/>
      <c r="K158" s="170"/>
      <c r="L158" s="117"/>
      <c r="M158" s="170"/>
      <c r="N158" s="170">
        <f t="shared" si="6"/>
        <v>0</v>
      </c>
      <c r="O158" s="170" t="e">
        <f t="shared" si="7"/>
        <v>#DIV/0!</v>
      </c>
      <c r="P158" s="171">
        <f t="shared" si="8"/>
        <v>0</v>
      </c>
    </row>
    <row r="159" spans="1:16" s="31" customFormat="1" ht="12" customHeight="1" x14ac:dyDescent="0.2">
      <c r="A159" s="105">
        <v>21</v>
      </c>
      <c r="B159" s="106" t="s">
        <v>303</v>
      </c>
      <c r="C159" s="107" t="s">
        <v>177</v>
      </c>
      <c r="D159" s="29" t="s">
        <v>32</v>
      </c>
      <c r="E159" s="29" t="s">
        <v>154</v>
      </c>
      <c r="F159" s="30"/>
      <c r="G159" s="165" t="s">
        <v>57</v>
      </c>
      <c r="H159" s="108" t="s">
        <v>304</v>
      </c>
      <c r="I159" s="109">
        <v>156.19999999999999</v>
      </c>
      <c r="J159" s="108" t="s">
        <v>59</v>
      </c>
      <c r="K159" s="166">
        <v>182</v>
      </c>
      <c r="L159" s="108" t="s">
        <v>60</v>
      </c>
      <c r="M159" s="166">
        <v>190</v>
      </c>
      <c r="N159" s="166">
        <f t="shared" si="6"/>
        <v>14.422513265339333</v>
      </c>
      <c r="O159" s="166">
        <f t="shared" si="7"/>
        <v>8.1915069663040505</v>
      </c>
      <c r="P159" s="167">
        <f t="shared" si="8"/>
        <v>176.06666666666669</v>
      </c>
    </row>
    <row r="160" spans="1:16" s="31" customFormat="1" ht="13.5" customHeight="1" x14ac:dyDescent="0.2">
      <c r="A160" s="105"/>
      <c r="B160" s="106"/>
      <c r="C160" s="107"/>
      <c r="D160" s="32" t="s">
        <v>204</v>
      </c>
      <c r="E160" s="32" t="s">
        <v>247</v>
      </c>
      <c r="F160" s="33" t="s">
        <v>63</v>
      </c>
      <c r="G160" s="165"/>
      <c r="H160" s="108" t="s">
        <v>305</v>
      </c>
      <c r="I160" s="109">
        <v>0</v>
      </c>
      <c r="J160" s="108"/>
      <c r="K160" s="166"/>
      <c r="L160" s="108"/>
      <c r="M160" s="166"/>
      <c r="N160" s="166">
        <f t="shared" si="6"/>
        <v>0</v>
      </c>
      <c r="O160" s="166" t="e">
        <f t="shared" si="7"/>
        <v>#DIV/0!</v>
      </c>
      <c r="P160" s="167">
        <f t="shared" si="8"/>
        <v>0</v>
      </c>
    </row>
    <row r="161" spans="1:16" s="31" customFormat="1" ht="13.5" customHeight="1" x14ac:dyDescent="0.2">
      <c r="A161" s="105"/>
      <c r="B161" s="106"/>
      <c r="C161" s="107"/>
      <c r="D161" s="32" t="s">
        <v>207</v>
      </c>
      <c r="E161" s="32" t="s">
        <v>250</v>
      </c>
      <c r="F161" s="33" t="s">
        <v>63</v>
      </c>
      <c r="G161" s="165"/>
      <c r="H161" s="108" t="s">
        <v>306</v>
      </c>
      <c r="I161" s="109">
        <v>0</v>
      </c>
      <c r="J161" s="108"/>
      <c r="K161" s="166"/>
      <c r="L161" s="108"/>
      <c r="M161" s="166"/>
      <c r="N161" s="166">
        <f t="shared" si="6"/>
        <v>0</v>
      </c>
      <c r="O161" s="166" t="e">
        <f t="shared" si="7"/>
        <v>#DIV/0!</v>
      </c>
      <c r="P161" s="167">
        <f t="shared" si="8"/>
        <v>0</v>
      </c>
    </row>
    <row r="162" spans="1:16" s="31" customFormat="1" ht="13.5" customHeight="1" x14ac:dyDescent="0.2">
      <c r="A162" s="105"/>
      <c r="B162" s="106"/>
      <c r="C162" s="107"/>
      <c r="D162" s="32" t="s">
        <v>65</v>
      </c>
      <c r="E162" s="32" t="s">
        <v>285</v>
      </c>
      <c r="F162" s="33"/>
      <c r="G162" s="165"/>
      <c r="H162" s="108" t="s">
        <v>307</v>
      </c>
      <c r="I162" s="109">
        <v>0</v>
      </c>
      <c r="J162" s="108"/>
      <c r="K162" s="166"/>
      <c r="L162" s="108"/>
      <c r="M162" s="166"/>
      <c r="N162" s="166">
        <f t="shared" ref="N162:N225" si="9">_xlfn.STDEV.P(I162,K162,M162)</f>
        <v>0</v>
      </c>
      <c r="O162" s="166" t="e">
        <f t="shared" ref="O162:O225" si="10">N162/P162*100</f>
        <v>#DIV/0!</v>
      </c>
      <c r="P162" s="167">
        <f t="shared" ref="P162:P225" si="11">(I162+K162+M162)/3</f>
        <v>0</v>
      </c>
    </row>
    <row r="163" spans="1:16" s="31" customFormat="1" ht="22.5" x14ac:dyDescent="0.2">
      <c r="A163" s="105"/>
      <c r="B163" s="106"/>
      <c r="C163" s="107"/>
      <c r="D163" s="32" t="s">
        <v>287</v>
      </c>
      <c r="E163" s="32" t="s">
        <v>308</v>
      </c>
      <c r="F163" s="33" t="s">
        <v>24</v>
      </c>
      <c r="G163" s="165"/>
      <c r="H163" s="108" t="s">
        <v>309</v>
      </c>
      <c r="I163" s="109">
        <v>0</v>
      </c>
      <c r="J163" s="108"/>
      <c r="K163" s="166"/>
      <c r="L163" s="108"/>
      <c r="M163" s="166"/>
      <c r="N163" s="166">
        <f t="shared" si="9"/>
        <v>0</v>
      </c>
      <c r="O163" s="166" t="e">
        <f t="shared" si="10"/>
        <v>#DIV/0!</v>
      </c>
      <c r="P163" s="167">
        <f t="shared" si="11"/>
        <v>0</v>
      </c>
    </row>
    <row r="164" spans="1:16" s="31" customFormat="1" ht="22.5" x14ac:dyDescent="0.2">
      <c r="A164" s="105"/>
      <c r="B164" s="106"/>
      <c r="C164" s="107"/>
      <c r="D164" s="35" t="s">
        <v>289</v>
      </c>
      <c r="E164" s="35" t="s">
        <v>200</v>
      </c>
      <c r="F164" s="47"/>
      <c r="G164" s="165"/>
      <c r="H164" s="108" t="s">
        <v>310</v>
      </c>
      <c r="I164" s="109">
        <v>0</v>
      </c>
      <c r="J164" s="108"/>
      <c r="K164" s="166"/>
      <c r="L164" s="108"/>
      <c r="M164" s="166"/>
      <c r="N164" s="166">
        <f t="shared" si="9"/>
        <v>0</v>
      </c>
      <c r="O164" s="166" t="e">
        <f t="shared" si="10"/>
        <v>#DIV/0!</v>
      </c>
      <c r="P164" s="167">
        <f t="shared" si="11"/>
        <v>0</v>
      </c>
    </row>
    <row r="165" spans="1:16" s="31" customFormat="1" ht="12" customHeight="1" x14ac:dyDescent="0.2">
      <c r="A165" s="105">
        <v>22</v>
      </c>
      <c r="B165" s="106" t="s">
        <v>311</v>
      </c>
      <c r="C165" s="172" t="s">
        <v>312</v>
      </c>
      <c r="D165" s="29" t="s">
        <v>313</v>
      </c>
      <c r="E165" s="29" t="s">
        <v>112</v>
      </c>
      <c r="F165" s="30"/>
      <c r="G165" s="165" t="s">
        <v>57</v>
      </c>
      <c r="H165" s="108" t="s">
        <v>314</v>
      </c>
      <c r="I165" s="109">
        <v>181.5</v>
      </c>
      <c r="J165" s="108" t="s">
        <v>59</v>
      </c>
      <c r="K165" s="166">
        <v>180</v>
      </c>
      <c r="L165" s="108" t="s">
        <v>60</v>
      </c>
      <c r="M165" s="166">
        <v>170</v>
      </c>
      <c r="N165" s="166">
        <f t="shared" si="9"/>
        <v>5.1044642770378514</v>
      </c>
      <c r="O165" s="166">
        <f t="shared" si="10"/>
        <v>2.8811651610749869</v>
      </c>
      <c r="P165" s="167">
        <f t="shared" si="11"/>
        <v>177.16666666666666</v>
      </c>
    </row>
    <row r="166" spans="1:16" s="31" customFormat="1" ht="24.75" customHeight="1" x14ac:dyDescent="0.2">
      <c r="A166" s="105"/>
      <c r="B166" s="106"/>
      <c r="C166" s="172"/>
      <c r="D166" s="35" t="s">
        <v>315</v>
      </c>
      <c r="E166" s="35" t="s">
        <v>219</v>
      </c>
      <c r="F166" s="36" t="s">
        <v>316</v>
      </c>
      <c r="G166" s="165"/>
      <c r="H166" s="108" t="s">
        <v>317</v>
      </c>
      <c r="I166" s="109">
        <v>0</v>
      </c>
      <c r="J166" s="108"/>
      <c r="K166" s="166"/>
      <c r="L166" s="108"/>
      <c r="M166" s="166"/>
      <c r="N166" s="166">
        <f t="shared" si="9"/>
        <v>0</v>
      </c>
      <c r="O166" s="166" t="e">
        <f t="shared" si="10"/>
        <v>#DIV/0!</v>
      </c>
      <c r="P166" s="167">
        <f t="shared" si="11"/>
        <v>0</v>
      </c>
    </row>
    <row r="167" spans="1:16" s="31" customFormat="1" ht="12" customHeight="1" x14ac:dyDescent="0.2">
      <c r="A167" s="105">
        <v>23</v>
      </c>
      <c r="B167" s="106" t="s">
        <v>318</v>
      </c>
      <c r="C167" s="107" t="s">
        <v>319</v>
      </c>
      <c r="D167" s="29" t="s">
        <v>166</v>
      </c>
      <c r="E167" s="29" t="s">
        <v>320</v>
      </c>
      <c r="F167" s="30"/>
      <c r="G167" s="165" t="s">
        <v>57</v>
      </c>
      <c r="H167" s="108" t="s">
        <v>321</v>
      </c>
      <c r="I167" s="109">
        <v>36.299999999999997</v>
      </c>
      <c r="J167" s="108" t="s">
        <v>59</v>
      </c>
      <c r="K167" s="166">
        <v>29.06</v>
      </c>
      <c r="L167" s="108" t="s">
        <v>60</v>
      </c>
      <c r="M167" s="166">
        <v>30</v>
      </c>
      <c r="N167" s="166">
        <f t="shared" si="9"/>
        <v>3.2143981638178238</v>
      </c>
      <c r="O167" s="166">
        <f t="shared" si="10"/>
        <v>10.112410330802717</v>
      </c>
      <c r="P167" s="167">
        <f t="shared" si="11"/>
        <v>31.786666666666665</v>
      </c>
    </row>
    <row r="168" spans="1:16" s="31" customFormat="1" ht="13.5" customHeight="1" x14ac:dyDescent="0.2">
      <c r="A168" s="105"/>
      <c r="B168" s="106"/>
      <c r="C168" s="107"/>
      <c r="D168" s="32" t="s">
        <v>322</v>
      </c>
      <c r="E168" s="32" t="s">
        <v>323</v>
      </c>
      <c r="F168" s="33"/>
      <c r="G168" s="165"/>
      <c r="H168" s="108" t="s">
        <v>324</v>
      </c>
      <c r="I168" s="109">
        <v>0</v>
      </c>
      <c r="J168" s="108"/>
      <c r="K168" s="166"/>
      <c r="L168" s="108"/>
      <c r="M168" s="166"/>
      <c r="N168" s="166">
        <f t="shared" si="9"/>
        <v>0</v>
      </c>
      <c r="O168" s="166" t="e">
        <f t="shared" si="10"/>
        <v>#DIV/0!</v>
      </c>
      <c r="P168" s="167">
        <f t="shared" si="11"/>
        <v>0</v>
      </c>
    </row>
    <row r="169" spans="1:16" s="31" customFormat="1" ht="13.5" customHeight="1" x14ac:dyDescent="0.2">
      <c r="A169" s="105"/>
      <c r="B169" s="106"/>
      <c r="C169" s="107"/>
      <c r="D169" s="32" t="s">
        <v>325</v>
      </c>
      <c r="E169" s="32" t="s">
        <v>326</v>
      </c>
      <c r="F169" s="33" t="s">
        <v>63</v>
      </c>
      <c r="G169" s="165"/>
      <c r="H169" s="108" t="s">
        <v>327</v>
      </c>
      <c r="I169" s="109">
        <v>0</v>
      </c>
      <c r="J169" s="108"/>
      <c r="K169" s="166"/>
      <c r="L169" s="108"/>
      <c r="M169" s="166"/>
      <c r="N169" s="166">
        <f t="shared" si="9"/>
        <v>0</v>
      </c>
      <c r="O169" s="166" t="e">
        <f t="shared" si="10"/>
        <v>#DIV/0!</v>
      </c>
      <c r="P169" s="167">
        <f t="shared" si="11"/>
        <v>0</v>
      </c>
    </row>
    <row r="170" spans="1:16" s="31" customFormat="1" ht="13.5" customHeight="1" x14ac:dyDescent="0.2">
      <c r="A170" s="105"/>
      <c r="B170" s="106"/>
      <c r="C170" s="107"/>
      <c r="D170" s="32" t="s">
        <v>328</v>
      </c>
      <c r="E170" s="32" t="s">
        <v>329</v>
      </c>
      <c r="F170" s="33" t="s">
        <v>330</v>
      </c>
      <c r="G170" s="165"/>
      <c r="H170" s="108" t="s">
        <v>331</v>
      </c>
      <c r="I170" s="109">
        <v>0</v>
      </c>
      <c r="J170" s="108"/>
      <c r="K170" s="166"/>
      <c r="L170" s="108"/>
      <c r="M170" s="166"/>
      <c r="N170" s="166">
        <f t="shared" si="9"/>
        <v>0</v>
      </c>
      <c r="O170" s="166" t="e">
        <f t="shared" si="10"/>
        <v>#DIV/0!</v>
      </c>
      <c r="P170" s="167">
        <f t="shared" si="11"/>
        <v>0</v>
      </c>
    </row>
    <row r="171" spans="1:16" s="31" customFormat="1" ht="13.5" customHeight="1" x14ac:dyDescent="0.2">
      <c r="A171" s="105"/>
      <c r="B171" s="106"/>
      <c r="C171" s="107"/>
      <c r="D171" s="32" t="s">
        <v>332</v>
      </c>
      <c r="E171" s="32" t="s">
        <v>333</v>
      </c>
      <c r="F171" s="33"/>
      <c r="G171" s="165"/>
      <c r="H171" s="108" t="s">
        <v>334</v>
      </c>
      <c r="I171" s="109">
        <v>0</v>
      </c>
      <c r="J171" s="108"/>
      <c r="K171" s="166"/>
      <c r="L171" s="108"/>
      <c r="M171" s="166"/>
      <c r="N171" s="166">
        <f t="shared" si="9"/>
        <v>0</v>
      </c>
      <c r="O171" s="166" t="e">
        <f t="shared" si="10"/>
        <v>#DIV/0!</v>
      </c>
      <c r="P171" s="167">
        <f t="shared" si="11"/>
        <v>0</v>
      </c>
    </row>
    <row r="172" spans="1:16" s="31" customFormat="1" ht="13.5" customHeight="1" x14ac:dyDescent="0.2">
      <c r="A172" s="105"/>
      <c r="B172" s="106"/>
      <c r="C172" s="107"/>
      <c r="D172" s="35" t="s">
        <v>65</v>
      </c>
      <c r="E172" s="35" t="s">
        <v>335</v>
      </c>
      <c r="F172" s="36"/>
      <c r="G172" s="165"/>
      <c r="H172" s="108" t="s">
        <v>336</v>
      </c>
      <c r="I172" s="109">
        <v>0</v>
      </c>
      <c r="J172" s="108"/>
      <c r="K172" s="166"/>
      <c r="L172" s="108"/>
      <c r="M172" s="166"/>
      <c r="N172" s="166">
        <f t="shared" si="9"/>
        <v>0</v>
      </c>
      <c r="O172" s="166" t="e">
        <f t="shared" si="10"/>
        <v>#DIV/0!</v>
      </c>
      <c r="P172" s="167">
        <f t="shared" si="11"/>
        <v>0</v>
      </c>
    </row>
    <row r="173" spans="1:16" s="31" customFormat="1" ht="12" customHeight="1" x14ac:dyDescent="0.2">
      <c r="A173" s="105">
        <v>24</v>
      </c>
      <c r="B173" s="106" t="s">
        <v>318</v>
      </c>
      <c r="C173" s="107" t="s">
        <v>319</v>
      </c>
      <c r="D173" s="29" t="s">
        <v>166</v>
      </c>
      <c r="E173" s="29" t="s">
        <v>320</v>
      </c>
      <c r="F173" s="56"/>
      <c r="G173" s="165" t="s">
        <v>57</v>
      </c>
      <c r="H173" s="108" t="s">
        <v>337</v>
      </c>
      <c r="I173" s="109">
        <v>31.9</v>
      </c>
      <c r="J173" s="108" t="s">
        <v>59</v>
      </c>
      <c r="K173" s="166">
        <v>26.1</v>
      </c>
      <c r="L173" s="108" t="s">
        <v>60</v>
      </c>
      <c r="M173" s="166">
        <v>27</v>
      </c>
      <c r="N173" s="166">
        <f t="shared" si="9"/>
        <v>2.5486379804820358</v>
      </c>
      <c r="O173" s="166">
        <f t="shared" si="10"/>
        <v>8.9951928722895378</v>
      </c>
      <c r="P173" s="167">
        <f t="shared" si="11"/>
        <v>28.333333333333332</v>
      </c>
    </row>
    <row r="174" spans="1:16" s="31" customFormat="1" ht="13.5" customHeight="1" x14ac:dyDescent="0.2">
      <c r="A174" s="105"/>
      <c r="B174" s="106"/>
      <c r="C174" s="107"/>
      <c r="D174" s="32" t="s">
        <v>322</v>
      </c>
      <c r="E174" s="32" t="s">
        <v>323</v>
      </c>
      <c r="F174" s="57"/>
      <c r="G174" s="165"/>
      <c r="H174" s="108" t="s">
        <v>338</v>
      </c>
      <c r="I174" s="109">
        <v>0</v>
      </c>
      <c r="J174" s="108"/>
      <c r="K174" s="166"/>
      <c r="L174" s="108"/>
      <c r="M174" s="166"/>
      <c r="N174" s="166">
        <f t="shared" si="9"/>
        <v>0</v>
      </c>
      <c r="O174" s="166" t="e">
        <f t="shared" si="10"/>
        <v>#DIV/0!</v>
      </c>
      <c r="P174" s="167">
        <f t="shared" si="11"/>
        <v>0</v>
      </c>
    </row>
    <row r="175" spans="1:16" s="31" customFormat="1" ht="13.5" customHeight="1" x14ac:dyDescent="0.2">
      <c r="A175" s="105"/>
      <c r="B175" s="106"/>
      <c r="C175" s="107"/>
      <c r="D175" s="32" t="s">
        <v>325</v>
      </c>
      <c r="E175" s="32" t="s">
        <v>250</v>
      </c>
      <c r="F175" s="57" t="s">
        <v>63</v>
      </c>
      <c r="G175" s="165"/>
      <c r="H175" s="108" t="s">
        <v>339</v>
      </c>
      <c r="I175" s="109">
        <v>0</v>
      </c>
      <c r="J175" s="108"/>
      <c r="K175" s="166"/>
      <c r="L175" s="108"/>
      <c r="M175" s="166"/>
      <c r="N175" s="166">
        <f t="shared" si="9"/>
        <v>0</v>
      </c>
      <c r="O175" s="166" t="e">
        <f t="shared" si="10"/>
        <v>#DIV/0!</v>
      </c>
      <c r="P175" s="167">
        <f t="shared" si="11"/>
        <v>0</v>
      </c>
    </row>
    <row r="176" spans="1:16" s="31" customFormat="1" ht="13.5" customHeight="1" x14ac:dyDescent="0.2">
      <c r="A176" s="105"/>
      <c r="B176" s="106"/>
      <c r="C176" s="107"/>
      <c r="D176" s="32" t="s">
        <v>328</v>
      </c>
      <c r="E176" s="32" t="s">
        <v>340</v>
      </c>
      <c r="F176" s="57" t="s">
        <v>330</v>
      </c>
      <c r="G176" s="165"/>
      <c r="H176" s="108" t="s">
        <v>341</v>
      </c>
      <c r="I176" s="109">
        <v>0</v>
      </c>
      <c r="J176" s="108"/>
      <c r="K176" s="166"/>
      <c r="L176" s="108"/>
      <c r="M176" s="166"/>
      <c r="N176" s="166">
        <f t="shared" si="9"/>
        <v>0</v>
      </c>
      <c r="O176" s="166" t="e">
        <f t="shared" si="10"/>
        <v>#DIV/0!</v>
      </c>
      <c r="P176" s="167">
        <f t="shared" si="11"/>
        <v>0</v>
      </c>
    </row>
    <row r="177" spans="1:16" s="31" customFormat="1" ht="13.5" customHeight="1" x14ac:dyDescent="0.2">
      <c r="A177" s="105"/>
      <c r="B177" s="106"/>
      <c r="C177" s="107"/>
      <c r="D177" s="32" t="s">
        <v>332</v>
      </c>
      <c r="E177" s="32" t="s">
        <v>333</v>
      </c>
      <c r="F177" s="57"/>
      <c r="G177" s="165"/>
      <c r="H177" s="108" t="s">
        <v>342</v>
      </c>
      <c r="I177" s="109">
        <v>0</v>
      </c>
      <c r="J177" s="108"/>
      <c r="K177" s="166"/>
      <c r="L177" s="108"/>
      <c r="M177" s="166"/>
      <c r="N177" s="166">
        <f t="shared" si="9"/>
        <v>0</v>
      </c>
      <c r="O177" s="166" t="e">
        <f t="shared" si="10"/>
        <v>#DIV/0!</v>
      </c>
      <c r="P177" s="167">
        <f t="shared" si="11"/>
        <v>0</v>
      </c>
    </row>
    <row r="178" spans="1:16" s="31" customFormat="1" ht="13.5" customHeight="1" x14ac:dyDescent="0.2">
      <c r="A178" s="105"/>
      <c r="B178" s="106"/>
      <c r="C178" s="107"/>
      <c r="D178" s="35" t="s">
        <v>65</v>
      </c>
      <c r="E178" s="35" t="s">
        <v>335</v>
      </c>
      <c r="F178" s="58"/>
      <c r="G178" s="165"/>
      <c r="H178" s="108" t="s">
        <v>343</v>
      </c>
      <c r="I178" s="109">
        <v>0</v>
      </c>
      <c r="J178" s="108"/>
      <c r="K178" s="166"/>
      <c r="L178" s="108"/>
      <c r="M178" s="166"/>
      <c r="N178" s="166">
        <f t="shared" si="9"/>
        <v>0</v>
      </c>
      <c r="O178" s="166" t="e">
        <f t="shared" si="10"/>
        <v>#DIV/0!</v>
      </c>
      <c r="P178" s="167">
        <f t="shared" si="11"/>
        <v>0</v>
      </c>
    </row>
    <row r="179" spans="1:16" s="31" customFormat="1" ht="12" customHeight="1" x14ac:dyDescent="0.2">
      <c r="A179" s="113">
        <v>25</v>
      </c>
      <c r="B179" s="114" t="s">
        <v>318</v>
      </c>
      <c r="C179" s="124" t="s">
        <v>319</v>
      </c>
      <c r="D179" s="29" t="s">
        <v>166</v>
      </c>
      <c r="E179" s="29" t="s">
        <v>320</v>
      </c>
      <c r="F179" s="30"/>
      <c r="G179" s="169" t="s">
        <v>57</v>
      </c>
      <c r="H179" s="117" t="s">
        <v>344</v>
      </c>
      <c r="I179" s="118">
        <v>31.9</v>
      </c>
      <c r="J179" s="117" t="s">
        <v>59</v>
      </c>
      <c r="K179" s="170">
        <v>27.3</v>
      </c>
      <c r="L179" s="117" t="s">
        <v>60</v>
      </c>
      <c r="M179" s="170">
        <v>27</v>
      </c>
      <c r="N179" s="170">
        <f t="shared" si="9"/>
        <v>2.2425184255405539</v>
      </c>
      <c r="O179" s="170">
        <f t="shared" si="10"/>
        <v>7.8045884879601637</v>
      </c>
      <c r="P179" s="171">
        <f t="shared" si="11"/>
        <v>28.733333333333334</v>
      </c>
    </row>
    <row r="180" spans="1:16" s="31" customFormat="1" ht="13.5" customHeight="1" x14ac:dyDescent="0.2">
      <c r="A180" s="113"/>
      <c r="B180" s="114"/>
      <c r="C180" s="124"/>
      <c r="D180" s="32" t="s">
        <v>322</v>
      </c>
      <c r="E180" s="32" t="s">
        <v>323</v>
      </c>
      <c r="F180" s="33"/>
      <c r="G180" s="169"/>
      <c r="H180" s="117" t="s">
        <v>345</v>
      </c>
      <c r="I180" s="118">
        <v>0</v>
      </c>
      <c r="J180" s="117"/>
      <c r="K180" s="170"/>
      <c r="L180" s="117"/>
      <c r="M180" s="170"/>
      <c r="N180" s="170">
        <f t="shared" si="9"/>
        <v>0</v>
      </c>
      <c r="O180" s="170" t="e">
        <f t="shared" si="10"/>
        <v>#DIV/0!</v>
      </c>
      <c r="P180" s="171">
        <f t="shared" si="11"/>
        <v>0</v>
      </c>
    </row>
    <row r="181" spans="1:16" s="31" customFormat="1" ht="13.5" customHeight="1" x14ac:dyDescent="0.2">
      <c r="A181" s="113"/>
      <c r="B181" s="114"/>
      <c r="C181" s="124"/>
      <c r="D181" s="32" t="s">
        <v>328</v>
      </c>
      <c r="E181" s="32" t="s">
        <v>329</v>
      </c>
      <c r="F181" s="33" t="s">
        <v>330</v>
      </c>
      <c r="G181" s="169"/>
      <c r="H181" s="117" t="s">
        <v>346</v>
      </c>
      <c r="I181" s="118">
        <v>0</v>
      </c>
      <c r="J181" s="117"/>
      <c r="K181" s="170"/>
      <c r="L181" s="117"/>
      <c r="M181" s="170"/>
      <c r="N181" s="170">
        <f t="shared" si="9"/>
        <v>0</v>
      </c>
      <c r="O181" s="170" t="e">
        <f t="shared" si="10"/>
        <v>#DIV/0!</v>
      </c>
      <c r="P181" s="171">
        <f t="shared" si="11"/>
        <v>0</v>
      </c>
    </row>
    <row r="182" spans="1:16" s="31" customFormat="1" ht="13.5" customHeight="1" x14ac:dyDescent="0.2">
      <c r="A182" s="113"/>
      <c r="B182" s="114"/>
      <c r="C182" s="124"/>
      <c r="D182" s="32" t="s">
        <v>325</v>
      </c>
      <c r="E182" s="32" t="s">
        <v>250</v>
      </c>
      <c r="F182" s="33" t="s">
        <v>63</v>
      </c>
      <c r="G182" s="169"/>
      <c r="H182" s="117" t="s">
        <v>347</v>
      </c>
      <c r="I182" s="118">
        <v>0</v>
      </c>
      <c r="J182" s="117"/>
      <c r="K182" s="170"/>
      <c r="L182" s="117"/>
      <c r="M182" s="170"/>
      <c r="N182" s="170">
        <f t="shared" si="9"/>
        <v>0</v>
      </c>
      <c r="O182" s="170" t="e">
        <f t="shared" si="10"/>
        <v>#DIV/0!</v>
      </c>
      <c r="P182" s="171">
        <f t="shared" si="11"/>
        <v>0</v>
      </c>
    </row>
    <row r="183" spans="1:16" s="31" customFormat="1" ht="13.5" customHeight="1" x14ac:dyDescent="0.2">
      <c r="A183" s="113"/>
      <c r="B183" s="114"/>
      <c r="C183" s="124"/>
      <c r="D183" s="32" t="s">
        <v>332</v>
      </c>
      <c r="E183" s="32" t="s">
        <v>333</v>
      </c>
      <c r="F183" s="33"/>
      <c r="G183" s="169"/>
      <c r="H183" s="117" t="s">
        <v>348</v>
      </c>
      <c r="I183" s="118">
        <v>0</v>
      </c>
      <c r="J183" s="117"/>
      <c r="K183" s="170"/>
      <c r="L183" s="117"/>
      <c r="M183" s="170"/>
      <c r="N183" s="170">
        <f t="shared" si="9"/>
        <v>0</v>
      </c>
      <c r="O183" s="170" t="e">
        <f t="shared" si="10"/>
        <v>#DIV/0!</v>
      </c>
      <c r="P183" s="171">
        <f t="shared" si="11"/>
        <v>0</v>
      </c>
    </row>
    <row r="184" spans="1:16" s="31" customFormat="1" ht="13.5" customHeight="1" x14ac:dyDescent="0.2">
      <c r="A184" s="113"/>
      <c r="B184" s="114"/>
      <c r="C184" s="124"/>
      <c r="D184" s="54" t="s">
        <v>65</v>
      </c>
      <c r="E184" s="54" t="s">
        <v>335</v>
      </c>
      <c r="F184" s="59"/>
      <c r="G184" s="169"/>
      <c r="H184" s="117" t="s">
        <v>349</v>
      </c>
      <c r="I184" s="118">
        <v>0</v>
      </c>
      <c r="J184" s="117"/>
      <c r="K184" s="170"/>
      <c r="L184" s="117"/>
      <c r="M184" s="170"/>
      <c r="N184" s="170">
        <f t="shared" si="9"/>
        <v>0</v>
      </c>
      <c r="O184" s="170" t="e">
        <f t="shared" si="10"/>
        <v>#DIV/0!</v>
      </c>
      <c r="P184" s="171">
        <f t="shared" si="11"/>
        <v>0</v>
      </c>
    </row>
    <row r="185" spans="1:16" s="31" customFormat="1" ht="12" customHeight="1" x14ac:dyDescent="0.2">
      <c r="A185" s="105">
        <v>26</v>
      </c>
      <c r="B185" s="106" t="s">
        <v>350</v>
      </c>
      <c r="C185" s="107" t="s">
        <v>319</v>
      </c>
      <c r="D185" s="29" t="s">
        <v>166</v>
      </c>
      <c r="E185" s="29" t="s">
        <v>351</v>
      </c>
      <c r="F185" s="30"/>
      <c r="G185" s="165" t="s">
        <v>57</v>
      </c>
      <c r="H185" s="108" t="s">
        <v>352</v>
      </c>
      <c r="I185" s="109">
        <v>123.2</v>
      </c>
      <c r="J185" s="108" t="s">
        <v>59</v>
      </c>
      <c r="K185" s="166">
        <v>109.1</v>
      </c>
      <c r="L185" s="108" t="s">
        <v>60</v>
      </c>
      <c r="M185" s="166">
        <v>105</v>
      </c>
      <c r="N185" s="166">
        <f t="shared" si="9"/>
        <v>7.7950126505492117</v>
      </c>
      <c r="O185" s="166">
        <f t="shared" si="10"/>
        <v>6.9330085833523976</v>
      </c>
      <c r="P185" s="167">
        <f t="shared" si="11"/>
        <v>112.43333333333334</v>
      </c>
    </row>
    <row r="186" spans="1:16" s="31" customFormat="1" ht="13.5" customHeight="1" x14ac:dyDescent="0.2">
      <c r="A186" s="105"/>
      <c r="B186" s="106"/>
      <c r="C186" s="107"/>
      <c r="D186" s="32" t="s">
        <v>322</v>
      </c>
      <c r="E186" s="32" t="s">
        <v>323</v>
      </c>
      <c r="F186" s="33"/>
      <c r="G186" s="165"/>
      <c r="H186" s="108" t="s">
        <v>353</v>
      </c>
      <c r="I186" s="109">
        <v>0</v>
      </c>
      <c r="J186" s="108"/>
      <c r="K186" s="166"/>
      <c r="L186" s="108"/>
      <c r="M186" s="166"/>
      <c r="N186" s="166">
        <f t="shared" si="9"/>
        <v>0</v>
      </c>
      <c r="O186" s="166" t="e">
        <f t="shared" si="10"/>
        <v>#DIV/0!</v>
      </c>
      <c r="P186" s="167">
        <f t="shared" si="11"/>
        <v>0</v>
      </c>
    </row>
    <row r="187" spans="1:16" s="31" customFormat="1" ht="13.5" customHeight="1" x14ac:dyDescent="0.2">
      <c r="A187" s="105"/>
      <c r="B187" s="106"/>
      <c r="C187" s="107"/>
      <c r="D187" s="32" t="s">
        <v>325</v>
      </c>
      <c r="E187" s="32" t="s">
        <v>283</v>
      </c>
      <c r="F187" s="33" t="s">
        <v>63</v>
      </c>
      <c r="G187" s="165"/>
      <c r="H187" s="108" t="s">
        <v>354</v>
      </c>
      <c r="I187" s="109">
        <v>0</v>
      </c>
      <c r="J187" s="108"/>
      <c r="K187" s="166"/>
      <c r="L187" s="108"/>
      <c r="M187" s="166"/>
      <c r="N187" s="166">
        <f t="shared" si="9"/>
        <v>0</v>
      </c>
      <c r="O187" s="166" t="e">
        <f t="shared" si="10"/>
        <v>#DIV/0!</v>
      </c>
      <c r="P187" s="167">
        <f t="shared" si="11"/>
        <v>0</v>
      </c>
    </row>
    <row r="188" spans="1:16" s="31" customFormat="1" ht="13.5" customHeight="1" x14ac:dyDescent="0.2">
      <c r="A188" s="105"/>
      <c r="B188" s="106"/>
      <c r="C188" s="107"/>
      <c r="D188" s="32" t="s">
        <v>328</v>
      </c>
      <c r="E188" s="32" t="s">
        <v>355</v>
      </c>
      <c r="F188" s="33" t="s">
        <v>330</v>
      </c>
      <c r="G188" s="165"/>
      <c r="H188" s="108" t="s">
        <v>356</v>
      </c>
      <c r="I188" s="109">
        <v>0</v>
      </c>
      <c r="J188" s="108"/>
      <c r="K188" s="166"/>
      <c r="L188" s="108"/>
      <c r="M188" s="166"/>
      <c r="N188" s="166">
        <f t="shared" si="9"/>
        <v>0</v>
      </c>
      <c r="O188" s="166" t="e">
        <f t="shared" si="10"/>
        <v>#DIV/0!</v>
      </c>
      <c r="P188" s="167">
        <f t="shared" si="11"/>
        <v>0</v>
      </c>
    </row>
    <row r="189" spans="1:16" s="31" customFormat="1" ht="13.5" customHeight="1" x14ac:dyDescent="0.2">
      <c r="A189" s="105"/>
      <c r="B189" s="106"/>
      <c r="C189" s="107"/>
      <c r="D189" s="32" t="s">
        <v>332</v>
      </c>
      <c r="E189" s="32" t="s">
        <v>333</v>
      </c>
      <c r="F189" s="33"/>
      <c r="G189" s="165"/>
      <c r="H189" s="108" t="s">
        <v>357</v>
      </c>
      <c r="I189" s="109">
        <v>0</v>
      </c>
      <c r="J189" s="108"/>
      <c r="K189" s="166"/>
      <c r="L189" s="108"/>
      <c r="M189" s="166"/>
      <c r="N189" s="166">
        <f t="shared" si="9"/>
        <v>0</v>
      </c>
      <c r="O189" s="166" t="e">
        <f t="shared" si="10"/>
        <v>#DIV/0!</v>
      </c>
      <c r="P189" s="167">
        <f t="shared" si="11"/>
        <v>0</v>
      </c>
    </row>
    <row r="190" spans="1:16" s="31" customFormat="1" ht="13.5" customHeight="1" x14ac:dyDescent="0.2">
      <c r="A190" s="105"/>
      <c r="B190" s="106"/>
      <c r="C190" s="107"/>
      <c r="D190" s="35" t="s">
        <v>65</v>
      </c>
      <c r="E190" s="35" t="s">
        <v>335</v>
      </c>
      <c r="F190" s="36"/>
      <c r="G190" s="165"/>
      <c r="H190" s="108" t="s">
        <v>358</v>
      </c>
      <c r="I190" s="109">
        <v>0</v>
      </c>
      <c r="J190" s="108"/>
      <c r="K190" s="166"/>
      <c r="L190" s="108"/>
      <c r="M190" s="166"/>
      <c r="N190" s="166">
        <f t="shared" si="9"/>
        <v>0</v>
      </c>
      <c r="O190" s="166" t="e">
        <f t="shared" si="10"/>
        <v>#DIV/0!</v>
      </c>
      <c r="P190" s="167">
        <f t="shared" si="11"/>
        <v>0</v>
      </c>
    </row>
    <row r="191" spans="1:16" s="31" customFormat="1" ht="33.75" customHeight="1" x14ac:dyDescent="0.2">
      <c r="A191" s="105">
        <v>27</v>
      </c>
      <c r="B191" s="106" t="s">
        <v>359</v>
      </c>
      <c r="C191" s="107" t="s">
        <v>360</v>
      </c>
      <c r="D191" s="29" t="s">
        <v>181</v>
      </c>
      <c r="E191" s="29" t="s">
        <v>361</v>
      </c>
      <c r="F191" s="30"/>
      <c r="G191" s="165" t="s">
        <v>362</v>
      </c>
      <c r="H191" s="108" t="s">
        <v>363</v>
      </c>
      <c r="I191" s="109">
        <v>44</v>
      </c>
      <c r="J191" s="108" t="s">
        <v>59</v>
      </c>
      <c r="K191" s="166">
        <v>32.5</v>
      </c>
      <c r="L191" s="108" t="s">
        <v>60</v>
      </c>
      <c r="M191" s="166">
        <v>35</v>
      </c>
      <c r="N191" s="166">
        <f t="shared" si="9"/>
        <v>4.9385107966763515</v>
      </c>
      <c r="O191" s="166">
        <f t="shared" si="10"/>
        <v>13.287472995541755</v>
      </c>
      <c r="P191" s="167">
        <f t="shared" si="11"/>
        <v>37.166666666666664</v>
      </c>
    </row>
    <row r="192" spans="1:16" s="31" customFormat="1" ht="13.5" customHeight="1" x14ac:dyDescent="0.2">
      <c r="A192" s="105"/>
      <c r="B192" s="106"/>
      <c r="C192" s="107"/>
      <c r="D192" s="32" t="s">
        <v>32</v>
      </c>
      <c r="E192" s="32" t="s">
        <v>33</v>
      </c>
      <c r="F192" s="33"/>
      <c r="G192" s="165"/>
      <c r="H192" s="108" t="s">
        <v>364</v>
      </c>
      <c r="I192" s="109">
        <v>0</v>
      </c>
      <c r="J192" s="108"/>
      <c r="K192" s="166"/>
      <c r="L192" s="108"/>
      <c r="M192" s="166"/>
      <c r="N192" s="166">
        <f t="shared" si="9"/>
        <v>0</v>
      </c>
      <c r="O192" s="166" t="e">
        <f t="shared" si="10"/>
        <v>#DIV/0!</v>
      </c>
      <c r="P192" s="167">
        <f t="shared" si="11"/>
        <v>0</v>
      </c>
    </row>
    <row r="193" spans="1:16" s="31" customFormat="1" ht="22.5" x14ac:dyDescent="0.2">
      <c r="A193" s="105"/>
      <c r="B193" s="106"/>
      <c r="C193" s="107"/>
      <c r="D193" s="32" t="s">
        <v>365</v>
      </c>
      <c r="E193" s="32" t="s">
        <v>366</v>
      </c>
      <c r="F193" s="33"/>
      <c r="G193" s="165"/>
      <c r="H193" s="108" t="s">
        <v>367</v>
      </c>
      <c r="I193" s="109">
        <v>0</v>
      </c>
      <c r="J193" s="108"/>
      <c r="K193" s="166"/>
      <c r="L193" s="108"/>
      <c r="M193" s="166"/>
      <c r="N193" s="166">
        <f t="shared" si="9"/>
        <v>0</v>
      </c>
      <c r="O193" s="166" t="e">
        <f t="shared" si="10"/>
        <v>#DIV/0!</v>
      </c>
      <c r="P193" s="167">
        <f t="shared" si="11"/>
        <v>0</v>
      </c>
    </row>
    <row r="194" spans="1:16" s="31" customFormat="1" ht="22.5" x14ac:dyDescent="0.2">
      <c r="A194" s="105"/>
      <c r="B194" s="106"/>
      <c r="C194" s="107"/>
      <c r="D194" s="32" t="s">
        <v>368</v>
      </c>
      <c r="E194" s="32" t="s">
        <v>369</v>
      </c>
      <c r="F194" s="33" t="s">
        <v>24</v>
      </c>
      <c r="G194" s="165"/>
      <c r="H194" s="108" t="s">
        <v>370</v>
      </c>
      <c r="I194" s="109">
        <v>0</v>
      </c>
      <c r="J194" s="108"/>
      <c r="K194" s="166"/>
      <c r="L194" s="108"/>
      <c r="M194" s="166"/>
      <c r="N194" s="166">
        <f t="shared" si="9"/>
        <v>0</v>
      </c>
      <c r="O194" s="166" t="e">
        <f t="shared" si="10"/>
        <v>#DIV/0!</v>
      </c>
      <c r="P194" s="167">
        <f t="shared" si="11"/>
        <v>0</v>
      </c>
    </row>
    <row r="195" spans="1:16" s="31" customFormat="1" ht="13.5" customHeight="1" x14ac:dyDescent="0.2">
      <c r="A195" s="105"/>
      <c r="B195" s="106"/>
      <c r="C195" s="107"/>
      <c r="D195" s="35" t="s">
        <v>371</v>
      </c>
      <c r="E195" s="35" t="s">
        <v>372</v>
      </c>
      <c r="F195" s="36" t="s">
        <v>373</v>
      </c>
      <c r="G195" s="165"/>
      <c r="H195" s="108" t="s">
        <v>374</v>
      </c>
      <c r="I195" s="109">
        <v>0</v>
      </c>
      <c r="J195" s="108"/>
      <c r="K195" s="166"/>
      <c r="L195" s="108"/>
      <c r="M195" s="166"/>
      <c r="N195" s="166">
        <f t="shared" si="9"/>
        <v>0</v>
      </c>
      <c r="O195" s="166" t="e">
        <f t="shared" si="10"/>
        <v>#DIV/0!</v>
      </c>
      <c r="P195" s="167">
        <f t="shared" si="11"/>
        <v>0</v>
      </c>
    </row>
    <row r="196" spans="1:16" s="31" customFormat="1" ht="33.75" customHeight="1" x14ac:dyDescent="0.2">
      <c r="A196" s="105">
        <v>28</v>
      </c>
      <c r="B196" s="106" t="s">
        <v>359</v>
      </c>
      <c r="C196" s="107" t="s">
        <v>375</v>
      </c>
      <c r="D196" s="29" t="s">
        <v>181</v>
      </c>
      <c r="E196" s="29" t="s">
        <v>361</v>
      </c>
      <c r="F196" s="30"/>
      <c r="G196" s="165" t="s">
        <v>362</v>
      </c>
      <c r="H196" s="108" t="s">
        <v>376</v>
      </c>
      <c r="I196" s="109">
        <v>38.5</v>
      </c>
      <c r="J196" s="108" t="s">
        <v>59</v>
      </c>
      <c r="K196" s="166">
        <v>26.9</v>
      </c>
      <c r="L196" s="108" t="s">
        <v>60</v>
      </c>
      <c r="M196" s="166">
        <v>35</v>
      </c>
      <c r="N196" s="166">
        <f t="shared" si="9"/>
        <v>4.8582118338151767</v>
      </c>
      <c r="O196" s="166">
        <f t="shared" si="10"/>
        <v>14.516569224547341</v>
      </c>
      <c r="P196" s="167">
        <f t="shared" si="11"/>
        <v>33.466666666666669</v>
      </c>
    </row>
    <row r="197" spans="1:16" s="31" customFormat="1" ht="13.5" customHeight="1" x14ac:dyDescent="0.2">
      <c r="A197" s="105"/>
      <c r="B197" s="106"/>
      <c r="C197" s="107"/>
      <c r="D197" s="32" t="s">
        <v>32</v>
      </c>
      <c r="E197" s="32" t="s">
        <v>377</v>
      </c>
      <c r="F197" s="33"/>
      <c r="G197" s="165"/>
      <c r="H197" s="108" t="s">
        <v>378</v>
      </c>
      <c r="I197" s="109">
        <v>0</v>
      </c>
      <c r="J197" s="108"/>
      <c r="K197" s="166"/>
      <c r="L197" s="108"/>
      <c r="M197" s="166"/>
      <c r="N197" s="166">
        <f t="shared" si="9"/>
        <v>0</v>
      </c>
      <c r="O197" s="166" t="e">
        <f t="shared" si="10"/>
        <v>#DIV/0!</v>
      </c>
      <c r="P197" s="167">
        <f t="shared" si="11"/>
        <v>0</v>
      </c>
    </row>
    <row r="198" spans="1:16" s="31" customFormat="1" ht="22.5" x14ac:dyDescent="0.2">
      <c r="A198" s="105"/>
      <c r="B198" s="106"/>
      <c r="C198" s="107"/>
      <c r="D198" s="32" t="s">
        <v>365</v>
      </c>
      <c r="E198" s="32" t="s">
        <v>366</v>
      </c>
      <c r="F198" s="33"/>
      <c r="G198" s="165"/>
      <c r="H198" s="108" t="s">
        <v>379</v>
      </c>
      <c r="I198" s="109">
        <v>0</v>
      </c>
      <c r="J198" s="108"/>
      <c r="K198" s="166"/>
      <c r="L198" s="108"/>
      <c r="M198" s="166"/>
      <c r="N198" s="166">
        <f t="shared" si="9"/>
        <v>0</v>
      </c>
      <c r="O198" s="166" t="e">
        <f t="shared" si="10"/>
        <v>#DIV/0!</v>
      </c>
      <c r="P198" s="167">
        <f t="shared" si="11"/>
        <v>0</v>
      </c>
    </row>
    <row r="199" spans="1:16" s="31" customFormat="1" ht="22.5" x14ac:dyDescent="0.2">
      <c r="A199" s="105"/>
      <c r="B199" s="106"/>
      <c r="C199" s="107"/>
      <c r="D199" s="32" t="s">
        <v>368</v>
      </c>
      <c r="E199" s="32" t="s">
        <v>369</v>
      </c>
      <c r="F199" s="33" t="s">
        <v>24</v>
      </c>
      <c r="G199" s="165"/>
      <c r="H199" s="108" t="s">
        <v>380</v>
      </c>
      <c r="I199" s="109">
        <v>0</v>
      </c>
      <c r="J199" s="108"/>
      <c r="K199" s="166"/>
      <c r="L199" s="108"/>
      <c r="M199" s="166"/>
      <c r="N199" s="166">
        <f t="shared" si="9"/>
        <v>0</v>
      </c>
      <c r="O199" s="166" t="e">
        <f t="shared" si="10"/>
        <v>#DIV/0!</v>
      </c>
      <c r="P199" s="167">
        <f t="shared" si="11"/>
        <v>0</v>
      </c>
    </row>
    <row r="200" spans="1:16" s="31" customFormat="1" ht="13.5" customHeight="1" x14ac:dyDescent="0.2">
      <c r="A200" s="105"/>
      <c r="B200" s="106"/>
      <c r="C200" s="107"/>
      <c r="D200" s="35" t="s">
        <v>381</v>
      </c>
      <c r="E200" s="35" t="s">
        <v>382</v>
      </c>
      <c r="F200" s="36" t="s">
        <v>383</v>
      </c>
      <c r="G200" s="165"/>
      <c r="H200" s="108" t="s">
        <v>384</v>
      </c>
      <c r="I200" s="109">
        <v>0</v>
      </c>
      <c r="J200" s="108"/>
      <c r="K200" s="166"/>
      <c r="L200" s="108"/>
      <c r="M200" s="166"/>
      <c r="N200" s="166">
        <f t="shared" si="9"/>
        <v>0</v>
      </c>
      <c r="O200" s="166" t="e">
        <f t="shared" si="10"/>
        <v>#DIV/0!</v>
      </c>
      <c r="P200" s="167">
        <f t="shared" si="11"/>
        <v>0</v>
      </c>
    </row>
    <row r="201" spans="1:16" s="31" customFormat="1" ht="23.25" customHeight="1" x14ac:dyDescent="0.2">
      <c r="A201" s="105">
        <v>29</v>
      </c>
      <c r="B201" s="106" t="s">
        <v>385</v>
      </c>
      <c r="C201" s="107" t="s">
        <v>386</v>
      </c>
      <c r="D201" s="29" t="s">
        <v>387</v>
      </c>
      <c r="E201" s="29" t="s">
        <v>74</v>
      </c>
      <c r="F201" s="30" t="s">
        <v>24</v>
      </c>
      <c r="G201" s="165" t="s">
        <v>362</v>
      </c>
      <c r="H201" s="108" t="s">
        <v>388</v>
      </c>
      <c r="I201" s="109">
        <v>126.5</v>
      </c>
      <c r="J201" s="108" t="s">
        <v>59</v>
      </c>
      <c r="K201" s="166">
        <v>112.3</v>
      </c>
      <c r="L201" s="108" t="s">
        <v>60</v>
      </c>
      <c r="M201" s="166">
        <v>136</v>
      </c>
      <c r="N201" s="166">
        <f t="shared" si="9"/>
        <v>9.7386971521976307</v>
      </c>
      <c r="O201" s="166">
        <f t="shared" si="10"/>
        <v>7.7951151164868975</v>
      </c>
      <c r="P201" s="167">
        <f t="shared" si="11"/>
        <v>124.93333333333334</v>
      </c>
    </row>
    <row r="202" spans="1:16" s="31" customFormat="1" ht="13.5" customHeight="1" x14ac:dyDescent="0.2">
      <c r="A202" s="105"/>
      <c r="B202" s="106"/>
      <c r="C202" s="107"/>
      <c r="D202" s="32" t="s">
        <v>322</v>
      </c>
      <c r="E202" s="32" t="s">
        <v>389</v>
      </c>
      <c r="F202" s="33"/>
      <c r="G202" s="165"/>
      <c r="H202" s="108" t="s">
        <v>390</v>
      </c>
      <c r="I202" s="109">
        <v>0</v>
      </c>
      <c r="J202" s="108"/>
      <c r="K202" s="166"/>
      <c r="L202" s="108"/>
      <c r="M202" s="166"/>
      <c r="N202" s="166">
        <f t="shared" si="9"/>
        <v>0</v>
      </c>
      <c r="O202" s="166" t="e">
        <f t="shared" si="10"/>
        <v>#DIV/0!</v>
      </c>
      <c r="P202" s="167">
        <f t="shared" si="11"/>
        <v>0</v>
      </c>
    </row>
    <row r="203" spans="1:16" s="31" customFormat="1" ht="13.5" customHeight="1" x14ac:dyDescent="0.2">
      <c r="A203" s="105"/>
      <c r="B203" s="106"/>
      <c r="C203" s="107"/>
      <c r="D203" s="32" t="s">
        <v>391</v>
      </c>
      <c r="E203" s="32" t="s">
        <v>392</v>
      </c>
      <c r="F203" s="33"/>
      <c r="G203" s="165"/>
      <c r="H203" s="108" t="s">
        <v>393</v>
      </c>
      <c r="I203" s="109">
        <v>0</v>
      </c>
      <c r="J203" s="108"/>
      <c r="K203" s="166"/>
      <c r="L203" s="108"/>
      <c r="M203" s="166"/>
      <c r="N203" s="166">
        <f t="shared" si="9"/>
        <v>0</v>
      </c>
      <c r="O203" s="166" t="e">
        <f t="shared" si="10"/>
        <v>#DIV/0!</v>
      </c>
      <c r="P203" s="167">
        <f t="shared" si="11"/>
        <v>0</v>
      </c>
    </row>
    <row r="204" spans="1:16" s="31" customFormat="1" ht="22.5" x14ac:dyDescent="0.2">
      <c r="A204" s="105"/>
      <c r="B204" s="106"/>
      <c r="C204" s="107"/>
      <c r="D204" s="32" t="s">
        <v>394</v>
      </c>
      <c r="E204" s="32" t="s">
        <v>395</v>
      </c>
      <c r="F204" s="33" t="s">
        <v>63</v>
      </c>
      <c r="G204" s="165"/>
      <c r="H204" s="108" t="s">
        <v>396</v>
      </c>
      <c r="I204" s="109">
        <v>0</v>
      </c>
      <c r="J204" s="108"/>
      <c r="K204" s="166"/>
      <c r="L204" s="108"/>
      <c r="M204" s="166"/>
      <c r="N204" s="166">
        <f t="shared" si="9"/>
        <v>0</v>
      </c>
      <c r="O204" s="166" t="e">
        <f t="shared" si="10"/>
        <v>#DIV/0!</v>
      </c>
      <c r="P204" s="167">
        <f t="shared" si="11"/>
        <v>0</v>
      </c>
    </row>
    <row r="205" spans="1:16" s="31" customFormat="1" ht="22.5" x14ac:dyDescent="0.2">
      <c r="A205" s="105"/>
      <c r="B205" s="106"/>
      <c r="C205" s="107"/>
      <c r="D205" s="32" t="s">
        <v>397</v>
      </c>
      <c r="E205" s="32" t="s">
        <v>398</v>
      </c>
      <c r="F205" s="33" t="s">
        <v>63</v>
      </c>
      <c r="G205" s="165"/>
      <c r="H205" s="108" t="s">
        <v>399</v>
      </c>
      <c r="I205" s="109">
        <v>0</v>
      </c>
      <c r="J205" s="108"/>
      <c r="K205" s="166"/>
      <c r="L205" s="108"/>
      <c r="M205" s="166"/>
      <c r="N205" s="166">
        <f t="shared" si="9"/>
        <v>0</v>
      </c>
      <c r="O205" s="166" t="e">
        <f t="shared" si="10"/>
        <v>#DIV/0!</v>
      </c>
      <c r="P205" s="167">
        <f t="shared" si="11"/>
        <v>0</v>
      </c>
    </row>
    <row r="206" spans="1:16" s="31" customFormat="1" ht="13.5" customHeight="1" x14ac:dyDescent="0.2">
      <c r="A206" s="105"/>
      <c r="B206" s="106"/>
      <c r="C206" s="107"/>
      <c r="D206" s="32" t="s">
        <v>65</v>
      </c>
      <c r="E206" s="32" t="s">
        <v>400</v>
      </c>
      <c r="F206" s="33"/>
      <c r="G206" s="165"/>
      <c r="H206" s="108" t="s">
        <v>401</v>
      </c>
      <c r="I206" s="109">
        <v>0</v>
      </c>
      <c r="J206" s="108"/>
      <c r="K206" s="166"/>
      <c r="L206" s="108"/>
      <c r="M206" s="166"/>
      <c r="N206" s="166">
        <f t="shared" si="9"/>
        <v>0</v>
      </c>
      <c r="O206" s="166" t="e">
        <f t="shared" si="10"/>
        <v>#DIV/0!</v>
      </c>
      <c r="P206" s="167">
        <f t="shared" si="11"/>
        <v>0</v>
      </c>
    </row>
    <row r="207" spans="1:16" s="31" customFormat="1" ht="22.5" x14ac:dyDescent="0.2">
      <c r="A207" s="105"/>
      <c r="B207" s="106"/>
      <c r="C207" s="107"/>
      <c r="D207" s="35" t="s">
        <v>402</v>
      </c>
      <c r="E207" s="35" t="s">
        <v>403</v>
      </c>
      <c r="F207" s="36" t="s">
        <v>24</v>
      </c>
      <c r="G207" s="165"/>
      <c r="H207" s="108" t="s">
        <v>404</v>
      </c>
      <c r="I207" s="109">
        <v>0</v>
      </c>
      <c r="J207" s="108"/>
      <c r="K207" s="166"/>
      <c r="L207" s="108"/>
      <c r="M207" s="166"/>
      <c r="N207" s="166">
        <f t="shared" si="9"/>
        <v>0</v>
      </c>
      <c r="O207" s="166" t="e">
        <f t="shared" si="10"/>
        <v>#DIV/0!</v>
      </c>
      <c r="P207" s="167">
        <f t="shared" si="11"/>
        <v>0</v>
      </c>
    </row>
    <row r="208" spans="1:16" s="31" customFormat="1" ht="42" customHeight="1" x14ac:dyDescent="0.2">
      <c r="A208" s="105">
        <v>30</v>
      </c>
      <c r="B208" s="106" t="s">
        <v>405</v>
      </c>
      <c r="C208" s="107" t="s">
        <v>406</v>
      </c>
      <c r="D208" s="29" t="s">
        <v>407</v>
      </c>
      <c r="E208" s="29" t="s">
        <v>112</v>
      </c>
      <c r="F208" s="30"/>
      <c r="G208" s="165" t="s">
        <v>57</v>
      </c>
      <c r="H208" s="108" t="s">
        <v>408</v>
      </c>
      <c r="I208" s="109">
        <v>565.4</v>
      </c>
      <c r="J208" s="108" t="s">
        <v>59</v>
      </c>
      <c r="K208" s="166">
        <v>636.79999999999995</v>
      </c>
      <c r="L208" s="108" t="s">
        <v>60</v>
      </c>
      <c r="M208" s="166">
        <v>580</v>
      </c>
      <c r="N208" s="166">
        <f t="shared" si="9"/>
        <v>30.799278490827582</v>
      </c>
      <c r="O208" s="166">
        <f t="shared" si="10"/>
        <v>5.1844818467334051</v>
      </c>
      <c r="P208" s="167">
        <f t="shared" si="11"/>
        <v>594.06666666666661</v>
      </c>
    </row>
    <row r="209" spans="1:16" s="31" customFormat="1" ht="27" customHeight="1" x14ac:dyDescent="0.2">
      <c r="A209" s="105"/>
      <c r="B209" s="106"/>
      <c r="C209" s="107"/>
      <c r="D209" s="35" t="s">
        <v>409</v>
      </c>
      <c r="E209" s="35" t="s">
        <v>410</v>
      </c>
      <c r="F209" s="36"/>
      <c r="G209" s="165"/>
      <c r="H209" s="108" t="s">
        <v>411</v>
      </c>
      <c r="I209" s="109">
        <v>0</v>
      </c>
      <c r="J209" s="108"/>
      <c r="K209" s="166"/>
      <c r="L209" s="108"/>
      <c r="M209" s="166"/>
      <c r="N209" s="166">
        <f t="shared" si="9"/>
        <v>0</v>
      </c>
      <c r="O209" s="166" t="e">
        <f t="shared" si="10"/>
        <v>#DIV/0!</v>
      </c>
      <c r="P209" s="167">
        <f t="shared" si="11"/>
        <v>0</v>
      </c>
    </row>
    <row r="210" spans="1:16" s="31" customFormat="1" ht="12" customHeight="1" x14ac:dyDescent="0.2">
      <c r="A210" s="105">
        <v>31</v>
      </c>
      <c r="B210" s="106" t="s">
        <v>412</v>
      </c>
      <c r="C210" s="107" t="s">
        <v>413</v>
      </c>
      <c r="D210" s="29" t="s">
        <v>65</v>
      </c>
      <c r="E210" s="29" t="s">
        <v>414</v>
      </c>
      <c r="F210" s="30"/>
      <c r="G210" s="165" t="s">
        <v>57</v>
      </c>
      <c r="H210" s="108" t="s">
        <v>415</v>
      </c>
      <c r="I210" s="109">
        <v>1062.5999999999999</v>
      </c>
      <c r="J210" s="108" t="s">
        <v>59</v>
      </c>
      <c r="K210" s="166">
        <v>1186.5</v>
      </c>
      <c r="L210" s="108" t="s">
        <v>60</v>
      </c>
      <c r="M210" s="166">
        <v>1120</v>
      </c>
      <c r="N210" s="166">
        <f t="shared" si="9"/>
        <v>50.627419009421757</v>
      </c>
      <c r="O210" s="166">
        <f t="shared" si="10"/>
        <v>4.5080958424583795</v>
      </c>
      <c r="P210" s="167">
        <f t="shared" si="11"/>
        <v>1123.0333333333333</v>
      </c>
    </row>
    <row r="211" spans="1:16" s="31" customFormat="1" ht="13.5" customHeight="1" x14ac:dyDescent="0.2">
      <c r="A211" s="105"/>
      <c r="B211" s="106"/>
      <c r="C211" s="107"/>
      <c r="D211" s="32" t="s">
        <v>416</v>
      </c>
      <c r="E211" s="32" t="s">
        <v>417</v>
      </c>
      <c r="F211" s="33" t="s">
        <v>63</v>
      </c>
      <c r="G211" s="165"/>
      <c r="H211" s="108" t="s">
        <v>418</v>
      </c>
      <c r="I211" s="109">
        <v>0</v>
      </c>
      <c r="J211" s="108"/>
      <c r="K211" s="166"/>
      <c r="L211" s="108"/>
      <c r="M211" s="166"/>
      <c r="N211" s="166">
        <f t="shared" si="9"/>
        <v>0</v>
      </c>
      <c r="O211" s="166" t="e">
        <f t="shared" si="10"/>
        <v>#DIV/0!</v>
      </c>
      <c r="P211" s="167">
        <f t="shared" si="11"/>
        <v>0</v>
      </c>
    </row>
    <row r="212" spans="1:16" s="31" customFormat="1" ht="13.5" customHeight="1" x14ac:dyDescent="0.2">
      <c r="A212" s="105"/>
      <c r="B212" s="106"/>
      <c r="C212" s="107"/>
      <c r="D212" s="32" t="s">
        <v>419</v>
      </c>
      <c r="E212" s="32" t="s">
        <v>420</v>
      </c>
      <c r="F212" s="33"/>
      <c r="G212" s="165"/>
      <c r="H212" s="108" t="s">
        <v>421</v>
      </c>
      <c r="I212" s="109">
        <v>0</v>
      </c>
      <c r="J212" s="108"/>
      <c r="K212" s="166"/>
      <c r="L212" s="108"/>
      <c r="M212" s="166"/>
      <c r="N212" s="166">
        <f t="shared" si="9"/>
        <v>0</v>
      </c>
      <c r="O212" s="166" t="e">
        <f t="shared" si="10"/>
        <v>#DIV/0!</v>
      </c>
      <c r="P212" s="167">
        <f t="shared" si="11"/>
        <v>0</v>
      </c>
    </row>
    <row r="213" spans="1:16" s="31" customFormat="1" ht="13.5" customHeight="1" x14ac:dyDescent="0.2">
      <c r="A213" s="105"/>
      <c r="B213" s="106"/>
      <c r="C213" s="107"/>
      <c r="D213" s="32" t="s">
        <v>422</v>
      </c>
      <c r="E213" s="32" t="s">
        <v>33</v>
      </c>
      <c r="F213" s="33"/>
      <c r="G213" s="165"/>
      <c r="H213" s="108" t="s">
        <v>423</v>
      </c>
      <c r="I213" s="109">
        <v>0</v>
      </c>
      <c r="J213" s="108"/>
      <c r="K213" s="166"/>
      <c r="L213" s="108"/>
      <c r="M213" s="166"/>
      <c r="N213" s="166">
        <f t="shared" si="9"/>
        <v>0</v>
      </c>
      <c r="O213" s="166" t="e">
        <f t="shared" si="10"/>
        <v>#DIV/0!</v>
      </c>
      <c r="P213" s="167">
        <f t="shared" si="11"/>
        <v>0</v>
      </c>
    </row>
    <row r="214" spans="1:16" s="31" customFormat="1" ht="13.5" customHeight="1" x14ac:dyDescent="0.2">
      <c r="A214" s="105"/>
      <c r="B214" s="106"/>
      <c r="C214" s="107"/>
      <c r="D214" s="35" t="s">
        <v>322</v>
      </c>
      <c r="E214" s="35" t="s">
        <v>424</v>
      </c>
      <c r="F214" s="36"/>
      <c r="G214" s="165"/>
      <c r="H214" s="108" t="s">
        <v>425</v>
      </c>
      <c r="I214" s="109">
        <v>0</v>
      </c>
      <c r="J214" s="108"/>
      <c r="K214" s="166"/>
      <c r="L214" s="108"/>
      <c r="M214" s="166"/>
      <c r="N214" s="166">
        <f t="shared" si="9"/>
        <v>0</v>
      </c>
      <c r="O214" s="166" t="e">
        <f t="shared" si="10"/>
        <v>#DIV/0!</v>
      </c>
      <c r="P214" s="167">
        <f t="shared" si="11"/>
        <v>0</v>
      </c>
    </row>
    <row r="215" spans="1:16" s="31" customFormat="1" ht="12" customHeight="1" x14ac:dyDescent="0.2">
      <c r="A215" s="105">
        <v>32</v>
      </c>
      <c r="B215" s="106" t="s">
        <v>412</v>
      </c>
      <c r="C215" s="107" t="s">
        <v>413</v>
      </c>
      <c r="D215" s="29" t="s">
        <v>65</v>
      </c>
      <c r="E215" s="29" t="s">
        <v>414</v>
      </c>
      <c r="F215" s="30"/>
      <c r="G215" s="165" t="s">
        <v>57</v>
      </c>
      <c r="H215" s="108" t="s">
        <v>426</v>
      </c>
      <c r="I215" s="109">
        <v>354.2</v>
      </c>
      <c r="J215" s="108" t="s">
        <v>59</v>
      </c>
      <c r="K215" s="166">
        <v>345.5</v>
      </c>
      <c r="L215" s="108" t="s">
        <v>60</v>
      </c>
      <c r="M215" s="166">
        <v>350</v>
      </c>
      <c r="N215" s="166">
        <f t="shared" si="9"/>
        <v>3.5524639336663175</v>
      </c>
      <c r="O215" s="166">
        <f t="shared" si="10"/>
        <v>1.0152797752690246</v>
      </c>
      <c r="P215" s="167">
        <f t="shared" si="11"/>
        <v>349.90000000000003</v>
      </c>
    </row>
    <row r="216" spans="1:16" s="31" customFormat="1" ht="13.5" customHeight="1" x14ac:dyDescent="0.2">
      <c r="A216" s="105"/>
      <c r="B216" s="106"/>
      <c r="C216" s="107"/>
      <c r="D216" s="32" t="s">
        <v>416</v>
      </c>
      <c r="E216" s="32" t="s">
        <v>417</v>
      </c>
      <c r="F216" s="33" t="s">
        <v>63</v>
      </c>
      <c r="G216" s="165"/>
      <c r="H216" s="108" t="s">
        <v>427</v>
      </c>
      <c r="I216" s="109">
        <v>0</v>
      </c>
      <c r="J216" s="108"/>
      <c r="K216" s="166"/>
      <c r="L216" s="108"/>
      <c r="M216" s="166"/>
      <c r="N216" s="166">
        <f t="shared" si="9"/>
        <v>0</v>
      </c>
      <c r="O216" s="166" t="e">
        <f t="shared" si="10"/>
        <v>#DIV/0!</v>
      </c>
      <c r="P216" s="167">
        <f t="shared" si="11"/>
        <v>0</v>
      </c>
    </row>
    <row r="217" spans="1:16" s="31" customFormat="1" ht="13.5" customHeight="1" x14ac:dyDescent="0.2">
      <c r="A217" s="105"/>
      <c r="B217" s="106"/>
      <c r="C217" s="107"/>
      <c r="D217" s="32" t="s">
        <v>419</v>
      </c>
      <c r="E217" s="32" t="s">
        <v>95</v>
      </c>
      <c r="F217" s="33"/>
      <c r="G217" s="165"/>
      <c r="H217" s="108" t="s">
        <v>428</v>
      </c>
      <c r="I217" s="109">
        <v>0</v>
      </c>
      <c r="J217" s="108"/>
      <c r="K217" s="166"/>
      <c r="L217" s="108"/>
      <c r="M217" s="166"/>
      <c r="N217" s="166">
        <f t="shared" si="9"/>
        <v>0</v>
      </c>
      <c r="O217" s="166" t="e">
        <f t="shared" si="10"/>
        <v>#DIV/0!</v>
      </c>
      <c r="P217" s="167">
        <f t="shared" si="11"/>
        <v>0</v>
      </c>
    </row>
    <row r="218" spans="1:16" s="31" customFormat="1" ht="13.5" customHeight="1" x14ac:dyDescent="0.2">
      <c r="A218" s="105"/>
      <c r="B218" s="106"/>
      <c r="C218" s="107"/>
      <c r="D218" s="32" t="s">
        <v>422</v>
      </c>
      <c r="E218" s="32" t="s">
        <v>33</v>
      </c>
      <c r="F218" s="33"/>
      <c r="G218" s="165"/>
      <c r="H218" s="108" t="s">
        <v>429</v>
      </c>
      <c r="I218" s="109">
        <v>0</v>
      </c>
      <c r="J218" s="108"/>
      <c r="K218" s="166"/>
      <c r="L218" s="108"/>
      <c r="M218" s="166"/>
      <c r="N218" s="166">
        <f t="shared" si="9"/>
        <v>0</v>
      </c>
      <c r="O218" s="166" t="e">
        <f t="shared" si="10"/>
        <v>#DIV/0!</v>
      </c>
      <c r="P218" s="167">
        <f t="shared" si="11"/>
        <v>0</v>
      </c>
    </row>
    <row r="219" spans="1:16" s="31" customFormat="1" ht="13.5" customHeight="1" x14ac:dyDescent="0.2">
      <c r="A219" s="105"/>
      <c r="B219" s="106"/>
      <c r="C219" s="107"/>
      <c r="D219" s="35" t="s">
        <v>322</v>
      </c>
      <c r="E219" s="35" t="s">
        <v>424</v>
      </c>
      <c r="F219" s="36"/>
      <c r="G219" s="165"/>
      <c r="H219" s="108" t="s">
        <v>430</v>
      </c>
      <c r="I219" s="109">
        <v>0</v>
      </c>
      <c r="J219" s="108"/>
      <c r="K219" s="166"/>
      <c r="L219" s="108"/>
      <c r="M219" s="166"/>
      <c r="N219" s="166">
        <f t="shared" si="9"/>
        <v>0</v>
      </c>
      <c r="O219" s="166" t="e">
        <f t="shared" si="10"/>
        <v>#DIV/0!</v>
      </c>
      <c r="P219" s="167">
        <f t="shared" si="11"/>
        <v>0</v>
      </c>
    </row>
    <row r="220" spans="1:16" s="31" customFormat="1" ht="12" customHeight="1" x14ac:dyDescent="0.2">
      <c r="A220" s="113">
        <v>33</v>
      </c>
      <c r="B220" s="114" t="s">
        <v>431</v>
      </c>
      <c r="C220" s="124" t="s">
        <v>413</v>
      </c>
      <c r="D220" s="29" t="s">
        <v>65</v>
      </c>
      <c r="E220" s="29" t="s">
        <v>432</v>
      </c>
      <c r="F220" s="30"/>
      <c r="G220" s="169" t="s">
        <v>57</v>
      </c>
      <c r="H220" s="117" t="s">
        <v>433</v>
      </c>
      <c r="I220" s="118">
        <v>364.1</v>
      </c>
      <c r="J220" s="117" t="s">
        <v>59</v>
      </c>
      <c r="K220" s="170">
        <v>323.60000000000002</v>
      </c>
      <c r="L220" s="117" t="s">
        <v>60</v>
      </c>
      <c r="M220" s="170">
        <v>360</v>
      </c>
      <c r="N220" s="170">
        <f t="shared" si="9"/>
        <v>18.202624963327555</v>
      </c>
      <c r="O220" s="170">
        <f t="shared" si="10"/>
        <v>5.2121671174938111</v>
      </c>
      <c r="P220" s="171">
        <f t="shared" si="11"/>
        <v>349.23333333333335</v>
      </c>
    </row>
    <row r="221" spans="1:16" s="31" customFormat="1" ht="13.5" customHeight="1" x14ac:dyDescent="0.2">
      <c r="A221" s="113"/>
      <c r="B221" s="114"/>
      <c r="C221" s="124"/>
      <c r="D221" s="32" t="s">
        <v>419</v>
      </c>
      <c r="E221" s="32" t="s">
        <v>95</v>
      </c>
      <c r="F221" s="33"/>
      <c r="G221" s="169"/>
      <c r="H221" s="117" t="s">
        <v>434</v>
      </c>
      <c r="I221" s="118">
        <v>0</v>
      </c>
      <c r="J221" s="117"/>
      <c r="K221" s="170"/>
      <c r="L221" s="117"/>
      <c r="M221" s="170"/>
      <c r="N221" s="170">
        <f t="shared" si="9"/>
        <v>0</v>
      </c>
      <c r="O221" s="170" t="e">
        <f t="shared" si="10"/>
        <v>#DIV/0!</v>
      </c>
      <c r="P221" s="171">
        <f t="shared" si="11"/>
        <v>0</v>
      </c>
    </row>
    <row r="222" spans="1:16" s="31" customFormat="1" ht="13.5" customHeight="1" x14ac:dyDescent="0.2">
      <c r="A222" s="113"/>
      <c r="B222" s="114"/>
      <c r="C222" s="124"/>
      <c r="D222" s="32" t="s">
        <v>435</v>
      </c>
      <c r="E222" s="32" t="s">
        <v>436</v>
      </c>
      <c r="F222" s="33" t="s">
        <v>63</v>
      </c>
      <c r="G222" s="169"/>
      <c r="H222" s="117" t="s">
        <v>437</v>
      </c>
      <c r="I222" s="118">
        <v>0</v>
      </c>
      <c r="J222" s="117"/>
      <c r="K222" s="170"/>
      <c r="L222" s="117"/>
      <c r="M222" s="170"/>
      <c r="N222" s="170">
        <f t="shared" si="9"/>
        <v>0</v>
      </c>
      <c r="O222" s="170" t="e">
        <f t="shared" si="10"/>
        <v>#DIV/0!</v>
      </c>
      <c r="P222" s="171">
        <f t="shared" si="11"/>
        <v>0</v>
      </c>
    </row>
    <row r="223" spans="1:16" s="31" customFormat="1" ht="13.5" customHeight="1" x14ac:dyDescent="0.2">
      <c r="A223" s="113"/>
      <c r="B223" s="114"/>
      <c r="C223" s="124"/>
      <c r="D223" s="32" t="s">
        <v>422</v>
      </c>
      <c r="E223" s="32" t="s">
        <v>33</v>
      </c>
      <c r="F223" s="33"/>
      <c r="G223" s="169"/>
      <c r="H223" s="117" t="s">
        <v>438</v>
      </c>
      <c r="I223" s="118">
        <v>0</v>
      </c>
      <c r="J223" s="117"/>
      <c r="K223" s="170"/>
      <c r="L223" s="117"/>
      <c r="M223" s="170"/>
      <c r="N223" s="170">
        <f t="shared" si="9"/>
        <v>0</v>
      </c>
      <c r="O223" s="170" t="e">
        <f t="shared" si="10"/>
        <v>#DIV/0!</v>
      </c>
      <c r="P223" s="171">
        <f t="shared" si="11"/>
        <v>0</v>
      </c>
    </row>
    <row r="224" spans="1:16" s="31" customFormat="1" ht="13.5" customHeight="1" x14ac:dyDescent="0.2">
      <c r="A224" s="113"/>
      <c r="B224" s="114"/>
      <c r="C224" s="124"/>
      <c r="D224" s="54" t="s">
        <v>322</v>
      </c>
      <c r="E224" s="54" t="s">
        <v>424</v>
      </c>
      <c r="F224" s="59"/>
      <c r="G224" s="169"/>
      <c r="H224" s="117" t="s">
        <v>439</v>
      </c>
      <c r="I224" s="118">
        <v>0</v>
      </c>
      <c r="J224" s="117"/>
      <c r="K224" s="170"/>
      <c r="L224" s="117"/>
      <c r="M224" s="170"/>
      <c r="N224" s="170">
        <f t="shared" si="9"/>
        <v>0</v>
      </c>
      <c r="O224" s="170" t="e">
        <f t="shared" si="10"/>
        <v>#DIV/0!</v>
      </c>
      <c r="P224" s="171">
        <f t="shared" si="11"/>
        <v>0</v>
      </c>
    </row>
    <row r="225" spans="1:16" s="31" customFormat="1" ht="12" customHeight="1" x14ac:dyDescent="0.2">
      <c r="A225" s="105">
        <v>34</v>
      </c>
      <c r="B225" s="106" t="s">
        <v>431</v>
      </c>
      <c r="C225" s="107" t="s">
        <v>413</v>
      </c>
      <c r="D225" s="29" t="s">
        <v>65</v>
      </c>
      <c r="E225" s="29" t="s">
        <v>432</v>
      </c>
      <c r="F225" s="30"/>
      <c r="G225" s="165" t="s">
        <v>57</v>
      </c>
      <c r="H225" s="108" t="s">
        <v>440</v>
      </c>
      <c r="I225" s="109">
        <v>1087.9000000000001</v>
      </c>
      <c r="J225" s="108" t="s">
        <v>59</v>
      </c>
      <c r="K225" s="166">
        <v>856.2</v>
      </c>
      <c r="L225" s="108" t="s">
        <v>60</v>
      </c>
      <c r="M225" s="166">
        <v>1100</v>
      </c>
      <c r="N225" s="166">
        <f t="shared" si="9"/>
        <v>112.18523372826962</v>
      </c>
      <c r="O225" s="166">
        <f t="shared" si="10"/>
        <v>11.056000170323209</v>
      </c>
      <c r="P225" s="167">
        <f t="shared" si="11"/>
        <v>1014.7000000000002</v>
      </c>
    </row>
    <row r="226" spans="1:16" s="31" customFormat="1" ht="13.5" customHeight="1" x14ac:dyDescent="0.2">
      <c r="A226" s="105"/>
      <c r="B226" s="106"/>
      <c r="C226" s="107"/>
      <c r="D226" s="32" t="s">
        <v>419</v>
      </c>
      <c r="E226" s="32" t="s">
        <v>441</v>
      </c>
      <c r="F226" s="33"/>
      <c r="G226" s="165"/>
      <c r="H226" s="108" t="s">
        <v>442</v>
      </c>
      <c r="I226" s="109">
        <v>0</v>
      </c>
      <c r="J226" s="108"/>
      <c r="K226" s="166"/>
      <c r="L226" s="108"/>
      <c r="M226" s="166"/>
      <c r="N226" s="166">
        <f t="shared" ref="N226:N267" si="12">_xlfn.STDEV.P(I226,K226,M226)</f>
        <v>0</v>
      </c>
      <c r="O226" s="166" t="e">
        <f t="shared" ref="O226:O267" si="13">N226/P226*100</f>
        <v>#DIV/0!</v>
      </c>
      <c r="P226" s="167">
        <f t="shared" ref="P226:P267" si="14">(I226+K226+M226)/3</f>
        <v>0</v>
      </c>
    </row>
    <row r="227" spans="1:16" s="31" customFormat="1" ht="13.5" customHeight="1" x14ac:dyDescent="0.2">
      <c r="A227" s="105"/>
      <c r="B227" s="106"/>
      <c r="C227" s="107"/>
      <c r="D227" s="32" t="s">
        <v>435</v>
      </c>
      <c r="E227" s="32" t="s">
        <v>436</v>
      </c>
      <c r="F227" s="33" t="s">
        <v>63</v>
      </c>
      <c r="G227" s="165"/>
      <c r="H227" s="108" t="s">
        <v>443</v>
      </c>
      <c r="I227" s="109">
        <v>0</v>
      </c>
      <c r="J227" s="108"/>
      <c r="K227" s="166"/>
      <c r="L227" s="108"/>
      <c r="M227" s="166"/>
      <c r="N227" s="166">
        <f t="shared" si="12"/>
        <v>0</v>
      </c>
      <c r="O227" s="166" t="e">
        <f t="shared" si="13"/>
        <v>#DIV/0!</v>
      </c>
      <c r="P227" s="167">
        <f t="shared" si="14"/>
        <v>0</v>
      </c>
    </row>
    <row r="228" spans="1:16" s="31" customFormat="1" ht="13.5" customHeight="1" x14ac:dyDescent="0.2">
      <c r="A228" s="105"/>
      <c r="B228" s="106"/>
      <c r="C228" s="107"/>
      <c r="D228" s="32" t="s">
        <v>422</v>
      </c>
      <c r="E228" s="32" t="s">
        <v>33</v>
      </c>
      <c r="F228" s="33"/>
      <c r="G228" s="165"/>
      <c r="H228" s="108" t="s">
        <v>444</v>
      </c>
      <c r="I228" s="109">
        <v>0</v>
      </c>
      <c r="J228" s="108"/>
      <c r="K228" s="166"/>
      <c r="L228" s="108"/>
      <c r="M228" s="166"/>
      <c r="N228" s="166">
        <f t="shared" si="12"/>
        <v>0</v>
      </c>
      <c r="O228" s="166" t="e">
        <f t="shared" si="13"/>
        <v>#DIV/0!</v>
      </c>
      <c r="P228" s="167">
        <f t="shared" si="14"/>
        <v>0</v>
      </c>
    </row>
    <row r="229" spans="1:16" s="31" customFormat="1" ht="13.5" customHeight="1" x14ac:dyDescent="0.2">
      <c r="A229" s="105"/>
      <c r="B229" s="106"/>
      <c r="C229" s="107"/>
      <c r="D229" s="35" t="s">
        <v>322</v>
      </c>
      <c r="E229" s="35" t="s">
        <v>424</v>
      </c>
      <c r="F229" s="36"/>
      <c r="G229" s="165"/>
      <c r="H229" s="108" t="s">
        <v>445</v>
      </c>
      <c r="I229" s="109">
        <v>0</v>
      </c>
      <c r="J229" s="108"/>
      <c r="K229" s="166"/>
      <c r="L229" s="108"/>
      <c r="M229" s="166"/>
      <c r="N229" s="166">
        <f t="shared" si="12"/>
        <v>0</v>
      </c>
      <c r="O229" s="166" t="e">
        <f t="shared" si="13"/>
        <v>#DIV/0!</v>
      </c>
      <c r="P229" s="167">
        <f t="shared" si="14"/>
        <v>0</v>
      </c>
    </row>
    <row r="230" spans="1:16" s="31" customFormat="1" ht="12" customHeight="1" x14ac:dyDescent="0.2">
      <c r="A230" s="105">
        <v>35</v>
      </c>
      <c r="B230" s="106" t="s">
        <v>446</v>
      </c>
      <c r="C230" s="107" t="s">
        <v>447</v>
      </c>
      <c r="D230" s="29" t="s">
        <v>448</v>
      </c>
      <c r="E230" s="29" t="s">
        <v>74</v>
      </c>
      <c r="F230" s="30" t="s">
        <v>24</v>
      </c>
      <c r="G230" s="165" t="s">
        <v>362</v>
      </c>
      <c r="H230" s="108" t="s">
        <v>449</v>
      </c>
      <c r="I230" s="109">
        <v>1166</v>
      </c>
      <c r="J230" s="108" t="s">
        <v>59</v>
      </c>
      <c r="K230" s="166">
        <v>952.6</v>
      </c>
      <c r="L230" s="108" t="s">
        <v>60</v>
      </c>
      <c r="M230" s="166">
        <v>1175</v>
      </c>
      <c r="N230" s="166">
        <f t="shared" si="12"/>
        <v>102.78473730190791</v>
      </c>
      <c r="O230" s="166">
        <f t="shared" si="13"/>
        <v>9.3622240680630249</v>
      </c>
      <c r="P230" s="167">
        <f t="shared" si="14"/>
        <v>1097.8666666666666</v>
      </c>
    </row>
    <row r="231" spans="1:16" s="31" customFormat="1" ht="11.25" customHeight="1" x14ac:dyDescent="0.2">
      <c r="A231" s="105"/>
      <c r="B231" s="106"/>
      <c r="C231" s="107"/>
      <c r="D231" s="32" t="s">
        <v>450</v>
      </c>
      <c r="E231" s="32" t="s">
        <v>451</v>
      </c>
      <c r="F231" s="33" t="s">
        <v>63</v>
      </c>
      <c r="G231" s="165"/>
      <c r="H231" s="108" t="s">
        <v>452</v>
      </c>
      <c r="I231" s="109">
        <v>0</v>
      </c>
      <c r="J231" s="108"/>
      <c r="K231" s="166"/>
      <c r="L231" s="108"/>
      <c r="M231" s="166"/>
      <c r="N231" s="166">
        <f t="shared" si="12"/>
        <v>0</v>
      </c>
      <c r="O231" s="166" t="e">
        <f t="shared" si="13"/>
        <v>#DIV/0!</v>
      </c>
      <c r="P231" s="167">
        <f t="shared" si="14"/>
        <v>0</v>
      </c>
    </row>
    <row r="232" spans="1:16" s="31" customFormat="1" ht="21.75" customHeight="1" x14ac:dyDescent="0.2">
      <c r="A232" s="105"/>
      <c r="B232" s="106"/>
      <c r="C232" s="107"/>
      <c r="D232" s="35" t="s">
        <v>322</v>
      </c>
      <c r="E232" s="35" t="s">
        <v>145</v>
      </c>
      <c r="F232" s="36"/>
      <c r="G232" s="165"/>
      <c r="H232" s="108" t="s">
        <v>453</v>
      </c>
      <c r="I232" s="109">
        <v>0</v>
      </c>
      <c r="J232" s="108"/>
      <c r="K232" s="166"/>
      <c r="L232" s="108"/>
      <c r="M232" s="166"/>
      <c r="N232" s="166">
        <f t="shared" si="12"/>
        <v>0</v>
      </c>
      <c r="O232" s="166" t="e">
        <f t="shared" si="13"/>
        <v>#DIV/0!</v>
      </c>
      <c r="P232" s="167">
        <f t="shared" si="14"/>
        <v>0</v>
      </c>
    </row>
    <row r="233" spans="1:16" s="31" customFormat="1" ht="12" customHeight="1" x14ac:dyDescent="0.2">
      <c r="A233" s="105">
        <v>36</v>
      </c>
      <c r="B233" s="106" t="s">
        <v>446</v>
      </c>
      <c r="C233" s="107" t="s">
        <v>454</v>
      </c>
      <c r="D233" s="29" t="s">
        <v>448</v>
      </c>
      <c r="E233" s="29" t="s">
        <v>74</v>
      </c>
      <c r="F233" s="30" t="s">
        <v>24</v>
      </c>
      <c r="G233" s="165" t="s">
        <v>362</v>
      </c>
      <c r="H233" s="108" t="s">
        <v>455</v>
      </c>
      <c r="I233" s="109">
        <v>693</v>
      </c>
      <c r="J233" s="108" t="s">
        <v>59</v>
      </c>
      <c r="K233" s="166">
        <v>498.8</v>
      </c>
      <c r="L233" s="108" t="s">
        <v>60</v>
      </c>
      <c r="M233" s="166">
        <v>530</v>
      </c>
      <c r="N233" s="166">
        <f t="shared" si="12"/>
        <v>85.150898736041327</v>
      </c>
      <c r="O233" s="166">
        <f t="shared" si="13"/>
        <v>14.836374503898478</v>
      </c>
      <c r="P233" s="167">
        <f t="shared" si="14"/>
        <v>573.93333333333328</v>
      </c>
    </row>
    <row r="234" spans="1:16" s="31" customFormat="1" ht="24" customHeight="1" x14ac:dyDescent="0.2">
      <c r="A234" s="105"/>
      <c r="B234" s="106"/>
      <c r="C234" s="107"/>
      <c r="D234" s="35" t="s">
        <v>450</v>
      </c>
      <c r="E234" s="35" t="s">
        <v>456</v>
      </c>
      <c r="F234" s="36" t="s">
        <v>63</v>
      </c>
      <c r="G234" s="165"/>
      <c r="H234" s="108" t="s">
        <v>457</v>
      </c>
      <c r="I234" s="109">
        <v>0</v>
      </c>
      <c r="J234" s="108"/>
      <c r="K234" s="166"/>
      <c r="L234" s="108"/>
      <c r="M234" s="166"/>
      <c r="N234" s="166">
        <f t="shared" si="12"/>
        <v>0</v>
      </c>
      <c r="O234" s="166" t="e">
        <f t="shared" si="13"/>
        <v>#DIV/0!</v>
      </c>
      <c r="P234" s="167">
        <f t="shared" si="14"/>
        <v>0</v>
      </c>
    </row>
    <row r="235" spans="1:16" s="31" customFormat="1" ht="12" customHeight="1" x14ac:dyDescent="0.2">
      <c r="A235" s="105">
        <v>37</v>
      </c>
      <c r="B235" s="106" t="s">
        <v>458</v>
      </c>
      <c r="C235" s="107" t="s">
        <v>459</v>
      </c>
      <c r="D235" s="29" t="s">
        <v>460</v>
      </c>
      <c r="E235" s="29" t="s">
        <v>461</v>
      </c>
      <c r="F235" s="30"/>
      <c r="G235" s="165" t="s">
        <v>362</v>
      </c>
      <c r="H235" s="108" t="s">
        <v>462</v>
      </c>
      <c r="I235" s="109">
        <v>1045</v>
      </c>
      <c r="J235" s="108" t="s">
        <v>59</v>
      </c>
      <c r="K235" s="166">
        <v>1029.8</v>
      </c>
      <c r="L235" s="108" t="s">
        <v>60</v>
      </c>
      <c r="M235" s="166">
        <v>980</v>
      </c>
      <c r="N235" s="166">
        <f t="shared" si="12"/>
        <v>27.761043848449848</v>
      </c>
      <c r="O235" s="166">
        <f t="shared" si="13"/>
        <v>2.7263039002667782</v>
      </c>
      <c r="P235" s="167">
        <f t="shared" si="14"/>
        <v>1018.2666666666668</v>
      </c>
    </row>
    <row r="236" spans="1:16" s="31" customFormat="1" ht="13.5" customHeight="1" x14ac:dyDescent="0.2">
      <c r="A236" s="105"/>
      <c r="B236" s="106"/>
      <c r="C236" s="107"/>
      <c r="D236" s="32" t="s">
        <v>463</v>
      </c>
      <c r="E236" s="32" t="s">
        <v>69</v>
      </c>
      <c r="F236" s="33"/>
      <c r="G236" s="165"/>
      <c r="H236" s="108" t="s">
        <v>464</v>
      </c>
      <c r="I236" s="109">
        <v>0</v>
      </c>
      <c r="J236" s="108"/>
      <c r="K236" s="166"/>
      <c r="L236" s="108"/>
      <c r="M236" s="166"/>
      <c r="N236" s="166">
        <f t="shared" si="12"/>
        <v>0</v>
      </c>
      <c r="O236" s="166" t="e">
        <f t="shared" si="13"/>
        <v>#DIV/0!</v>
      </c>
      <c r="P236" s="167">
        <f t="shared" si="14"/>
        <v>0</v>
      </c>
    </row>
    <row r="237" spans="1:16" s="31" customFormat="1" ht="13.5" customHeight="1" x14ac:dyDescent="0.2">
      <c r="A237" s="105"/>
      <c r="B237" s="106"/>
      <c r="C237" s="107"/>
      <c r="D237" s="32" t="s">
        <v>32</v>
      </c>
      <c r="E237" s="32" t="s">
        <v>154</v>
      </c>
      <c r="F237" s="52"/>
      <c r="G237" s="165"/>
      <c r="H237" s="108" t="s">
        <v>465</v>
      </c>
      <c r="I237" s="109">
        <v>0</v>
      </c>
      <c r="J237" s="108"/>
      <c r="K237" s="166"/>
      <c r="L237" s="108"/>
      <c r="M237" s="166"/>
      <c r="N237" s="166">
        <f t="shared" si="12"/>
        <v>0</v>
      </c>
      <c r="O237" s="166" t="e">
        <f t="shared" si="13"/>
        <v>#DIV/0!</v>
      </c>
      <c r="P237" s="167">
        <f t="shared" si="14"/>
        <v>0</v>
      </c>
    </row>
    <row r="238" spans="1:16" s="31" customFormat="1" ht="13.5" customHeight="1" x14ac:dyDescent="0.2">
      <c r="A238" s="105"/>
      <c r="B238" s="106"/>
      <c r="C238" s="107"/>
      <c r="D238" s="32" t="s">
        <v>181</v>
      </c>
      <c r="E238" s="32" t="s">
        <v>159</v>
      </c>
      <c r="F238" s="52"/>
      <c r="G238" s="165"/>
      <c r="H238" s="108" t="s">
        <v>466</v>
      </c>
      <c r="I238" s="109">
        <v>0</v>
      </c>
      <c r="J238" s="108"/>
      <c r="K238" s="166"/>
      <c r="L238" s="108"/>
      <c r="M238" s="166"/>
      <c r="N238" s="166">
        <f t="shared" si="12"/>
        <v>0</v>
      </c>
      <c r="O238" s="166" t="e">
        <f t="shared" si="13"/>
        <v>#DIV/0!</v>
      </c>
      <c r="P238" s="167">
        <f t="shared" si="14"/>
        <v>0</v>
      </c>
    </row>
    <row r="239" spans="1:16" s="31" customFormat="1" ht="33.75" x14ac:dyDescent="0.2">
      <c r="A239" s="105"/>
      <c r="B239" s="106"/>
      <c r="C239" s="107"/>
      <c r="D239" s="32" t="s">
        <v>467</v>
      </c>
      <c r="E239" s="32" t="s">
        <v>468</v>
      </c>
      <c r="F239" s="52"/>
      <c r="G239" s="165"/>
      <c r="H239" s="108" t="s">
        <v>469</v>
      </c>
      <c r="I239" s="109">
        <v>0</v>
      </c>
      <c r="J239" s="108"/>
      <c r="K239" s="166"/>
      <c r="L239" s="108"/>
      <c r="M239" s="166"/>
      <c r="N239" s="166">
        <f t="shared" si="12"/>
        <v>0</v>
      </c>
      <c r="O239" s="166" t="e">
        <f t="shared" si="13"/>
        <v>#DIV/0!</v>
      </c>
      <c r="P239" s="167">
        <f t="shared" si="14"/>
        <v>0</v>
      </c>
    </row>
    <row r="240" spans="1:16" s="31" customFormat="1" ht="22.5" x14ac:dyDescent="0.2">
      <c r="A240" s="105"/>
      <c r="B240" s="106"/>
      <c r="C240" s="107"/>
      <c r="D240" s="32" t="s">
        <v>470</v>
      </c>
      <c r="E240" s="32" t="s">
        <v>74</v>
      </c>
      <c r="F240" s="33" t="s">
        <v>24</v>
      </c>
      <c r="G240" s="165"/>
      <c r="H240" s="108" t="s">
        <v>471</v>
      </c>
      <c r="I240" s="109">
        <v>0</v>
      </c>
      <c r="J240" s="108"/>
      <c r="K240" s="166"/>
      <c r="L240" s="108"/>
      <c r="M240" s="166"/>
      <c r="N240" s="166">
        <f t="shared" si="12"/>
        <v>0</v>
      </c>
      <c r="O240" s="166" t="e">
        <f t="shared" si="13"/>
        <v>#DIV/0!</v>
      </c>
      <c r="P240" s="167">
        <f t="shared" si="14"/>
        <v>0</v>
      </c>
    </row>
    <row r="241" spans="1:16" s="31" customFormat="1" ht="13.5" customHeight="1" x14ac:dyDescent="0.2">
      <c r="A241" s="105"/>
      <c r="B241" s="106"/>
      <c r="C241" s="107"/>
      <c r="D241" s="35" t="s">
        <v>472</v>
      </c>
      <c r="E241" s="35" t="s">
        <v>473</v>
      </c>
      <c r="F241" s="36" t="s">
        <v>63</v>
      </c>
      <c r="G241" s="165"/>
      <c r="H241" s="108" t="s">
        <v>474</v>
      </c>
      <c r="I241" s="109">
        <v>0</v>
      </c>
      <c r="J241" s="108"/>
      <c r="K241" s="166"/>
      <c r="L241" s="108"/>
      <c r="M241" s="166"/>
      <c r="N241" s="166">
        <f t="shared" si="12"/>
        <v>0</v>
      </c>
      <c r="O241" s="166" t="e">
        <f t="shared" si="13"/>
        <v>#DIV/0!</v>
      </c>
      <c r="P241" s="167">
        <f t="shared" si="14"/>
        <v>0</v>
      </c>
    </row>
    <row r="242" spans="1:16" s="31" customFormat="1" ht="23.25" customHeight="1" x14ac:dyDescent="0.2">
      <c r="A242" s="105">
        <v>38</v>
      </c>
      <c r="B242" s="106" t="s">
        <v>458</v>
      </c>
      <c r="C242" s="107" t="s">
        <v>459</v>
      </c>
      <c r="D242" s="29" t="s">
        <v>470</v>
      </c>
      <c r="E242" s="29" t="s">
        <v>74</v>
      </c>
      <c r="F242" s="30" t="s">
        <v>24</v>
      </c>
      <c r="G242" s="165" t="s">
        <v>475</v>
      </c>
      <c r="H242" s="108" t="s">
        <v>476</v>
      </c>
      <c r="I242" s="109">
        <v>1243</v>
      </c>
      <c r="J242" s="108" t="s">
        <v>59</v>
      </c>
      <c r="K242" s="166">
        <v>1333.1</v>
      </c>
      <c r="L242" s="108" t="s">
        <v>60</v>
      </c>
      <c r="M242" s="166">
        <v>1560</v>
      </c>
      <c r="N242" s="166">
        <f t="shared" si="12"/>
        <v>133.37108632183615</v>
      </c>
      <c r="O242" s="166">
        <f t="shared" si="13"/>
        <v>9.6736843636640408</v>
      </c>
      <c r="P242" s="167">
        <f t="shared" si="14"/>
        <v>1378.7</v>
      </c>
    </row>
    <row r="243" spans="1:16" s="31" customFormat="1" ht="13.5" customHeight="1" x14ac:dyDescent="0.2">
      <c r="A243" s="105"/>
      <c r="B243" s="106"/>
      <c r="C243" s="107"/>
      <c r="D243" s="46" t="s">
        <v>463</v>
      </c>
      <c r="E243" s="32" t="s">
        <v>69</v>
      </c>
      <c r="F243" s="33"/>
      <c r="G243" s="165"/>
      <c r="H243" s="108" t="s">
        <v>477</v>
      </c>
      <c r="I243" s="109">
        <v>0</v>
      </c>
      <c r="J243" s="108"/>
      <c r="K243" s="166"/>
      <c r="L243" s="108"/>
      <c r="M243" s="166"/>
      <c r="N243" s="166">
        <f t="shared" si="12"/>
        <v>0</v>
      </c>
      <c r="O243" s="166" t="e">
        <f t="shared" si="13"/>
        <v>#DIV/0!</v>
      </c>
      <c r="P243" s="167">
        <f t="shared" si="14"/>
        <v>0</v>
      </c>
    </row>
    <row r="244" spans="1:16" s="31" customFormat="1" ht="13.5" customHeight="1" x14ac:dyDescent="0.2">
      <c r="A244" s="105"/>
      <c r="B244" s="106"/>
      <c r="C244" s="107"/>
      <c r="D244" s="32" t="s">
        <v>181</v>
      </c>
      <c r="E244" s="32" t="s">
        <v>159</v>
      </c>
      <c r="F244" s="52"/>
      <c r="G244" s="165"/>
      <c r="H244" s="108" t="s">
        <v>478</v>
      </c>
      <c r="I244" s="109">
        <v>0</v>
      </c>
      <c r="J244" s="108"/>
      <c r="K244" s="166"/>
      <c r="L244" s="108"/>
      <c r="M244" s="166"/>
      <c r="N244" s="166">
        <f t="shared" si="12"/>
        <v>0</v>
      </c>
      <c r="O244" s="166" t="e">
        <f t="shared" si="13"/>
        <v>#DIV/0!</v>
      </c>
      <c r="P244" s="167">
        <f t="shared" si="14"/>
        <v>0</v>
      </c>
    </row>
    <row r="245" spans="1:16" s="31" customFormat="1" ht="33.75" x14ac:dyDescent="0.2">
      <c r="A245" s="105"/>
      <c r="B245" s="106"/>
      <c r="C245" s="107"/>
      <c r="D245" s="32" t="s">
        <v>467</v>
      </c>
      <c r="E245" s="32" t="s">
        <v>468</v>
      </c>
      <c r="F245" s="52"/>
      <c r="G245" s="165"/>
      <c r="H245" s="108" t="s">
        <v>479</v>
      </c>
      <c r="I245" s="109">
        <v>0</v>
      </c>
      <c r="J245" s="108"/>
      <c r="K245" s="166"/>
      <c r="L245" s="108"/>
      <c r="M245" s="166"/>
      <c r="N245" s="166">
        <f t="shared" si="12"/>
        <v>0</v>
      </c>
      <c r="O245" s="166" t="e">
        <f t="shared" si="13"/>
        <v>#DIV/0!</v>
      </c>
      <c r="P245" s="167">
        <f t="shared" si="14"/>
        <v>0</v>
      </c>
    </row>
    <row r="246" spans="1:16" s="31" customFormat="1" ht="13.5" customHeight="1" x14ac:dyDescent="0.2">
      <c r="A246" s="105"/>
      <c r="B246" s="106"/>
      <c r="C246" s="107"/>
      <c r="D246" s="32" t="s">
        <v>460</v>
      </c>
      <c r="E246" s="32" t="s">
        <v>480</v>
      </c>
      <c r="F246" s="33"/>
      <c r="G246" s="165"/>
      <c r="H246" s="108" t="s">
        <v>481</v>
      </c>
      <c r="I246" s="109">
        <v>0</v>
      </c>
      <c r="J246" s="108"/>
      <c r="K246" s="166"/>
      <c r="L246" s="108"/>
      <c r="M246" s="166"/>
      <c r="N246" s="166">
        <f t="shared" si="12"/>
        <v>0</v>
      </c>
      <c r="O246" s="166" t="e">
        <f t="shared" si="13"/>
        <v>#DIV/0!</v>
      </c>
      <c r="P246" s="167">
        <f t="shared" si="14"/>
        <v>0</v>
      </c>
    </row>
    <row r="247" spans="1:16" s="31" customFormat="1" ht="13.5" customHeight="1" x14ac:dyDescent="0.2">
      <c r="A247" s="105"/>
      <c r="B247" s="106"/>
      <c r="C247" s="107"/>
      <c r="D247" s="32" t="s">
        <v>32</v>
      </c>
      <c r="E247" s="32" t="s">
        <v>154</v>
      </c>
      <c r="F247" s="33"/>
      <c r="G247" s="165"/>
      <c r="H247" s="108" t="s">
        <v>482</v>
      </c>
      <c r="I247" s="109">
        <v>0</v>
      </c>
      <c r="J247" s="108"/>
      <c r="K247" s="166"/>
      <c r="L247" s="108"/>
      <c r="M247" s="166"/>
      <c r="N247" s="166">
        <f t="shared" si="12"/>
        <v>0</v>
      </c>
      <c r="O247" s="166" t="e">
        <f t="shared" si="13"/>
        <v>#DIV/0!</v>
      </c>
      <c r="P247" s="167">
        <f t="shared" si="14"/>
        <v>0</v>
      </c>
    </row>
    <row r="248" spans="1:16" s="31" customFormat="1" ht="22.5" x14ac:dyDescent="0.2">
      <c r="A248" s="105"/>
      <c r="B248" s="106"/>
      <c r="C248" s="107"/>
      <c r="D248" s="35" t="s">
        <v>483</v>
      </c>
      <c r="E248" s="35" t="s">
        <v>372</v>
      </c>
      <c r="F248" s="36" t="s">
        <v>484</v>
      </c>
      <c r="G248" s="165"/>
      <c r="H248" s="108" t="s">
        <v>485</v>
      </c>
      <c r="I248" s="109">
        <v>0</v>
      </c>
      <c r="J248" s="108"/>
      <c r="K248" s="166"/>
      <c r="L248" s="108"/>
      <c r="M248" s="166"/>
      <c r="N248" s="166">
        <f t="shared" si="12"/>
        <v>0</v>
      </c>
      <c r="O248" s="166" t="e">
        <f t="shared" si="13"/>
        <v>#DIV/0!</v>
      </c>
      <c r="P248" s="167">
        <f t="shared" si="14"/>
        <v>0</v>
      </c>
    </row>
    <row r="249" spans="1:16" s="31" customFormat="1" ht="12" customHeight="1" x14ac:dyDescent="0.2">
      <c r="A249" s="113">
        <v>39</v>
      </c>
      <c r="B249" s="153" t="s">
        <v>486</v>
      </c>
      <c r="C249" s="154" t="s">
        <v>487</v>
      </c>
      <c r="D249" s="37" t="s">
        <v>488</v>
      </c>
      <c r="E249" s="38" t="s">
        <v>489</v>
      </c>
      <c r="F249" s="39"/>
      <c r="G249" s="169" t="s">
        <v>57</v>
      </c>
      <c r="H249" s="117" t="s">
        <v>490</v>
      </c>
      <c r="I249" s="118">
        <v>399.3</v>
      </c>
      <c r="J249" s="117" t="s">
        <v>59</v>
      </c>
      <c r="K249" s="170">
        <v>333.2</v>
      </c>
      <c r="L249" s="117" t="s">
        <v>60</v>
      </c>
      <c r="M249" s="170">
        <v>352</v>
      </c>
      <c r="N249" s="170">
        <f t="shared" si="12"/>
        <v>27.808751620068584</v>
      </c>
      <c r="O249" s="170">
        <f t="shared" si="13"/>
        <v>7.6926007247769252</v>
      </c>
      <c r="P249" s="171">
        <f t="shared" si="14"/>
        <v>361.5</v>
      </c>
    </row>
    <row r="250" spans="1:16" s="31" customFormat="1" ht="13.5" customHeight="1" x14ac:dyDescent="0.2">
      <c r="A250" s="113"/>
      <c r="B250" s="153"/>
      <c r="C250" s="154"/>
      <c r="D250" s="40" t="s">
        <v>491</v>
      </c>
      <c r="E250" s="41" t="s">
        <v>492</v>
      </c>
      <c r="F250" s="42" t="s">
        <v>330</v>
      </c>
      <c r="G250" s="169"/>
      <c r="H250" s="117" t="s">
        <v>493</v>
      </c>
      <c r="I250" s="118">
        <v>0</v>
      </c>
      <c r="J250" s="117"/>
      <c r="K250" s="170"/>
      <c r="L250" s="117"/>
      <c r="M250" s="170"/>
      <c r="N250" s="170">
        <f t="shared" si="12"/>
        <v>0</v>
      </c>
      <c r="O250" s="170" t="e">
        <f t="shared" si="13"/>
        <v>#DIV/0!</v>
      </c>
      <c r="P250" s="171">
        <f t="shared" si="14"/>
        <v>0</v>
      </c>
    </row>
    <row r="251" spans="1:16" s="31" customFormat="1" ht="13.5" customHeight="1" x14ac:dyDescent="0.2">
      <c r="A251" s="113"/>
      <c r="B251" s="153"/>
      <c r="C251" s="154"/>
      <c r="D251" s="40" t="s">
        <v>494</v>
      </c>
      <c r="E251" s="41" t="s">
        <v>495</v>
      </c>
      <c r="F251" s="33" t="s">
        <v>63</v>
      </c>
      <c r="G251" s="169"/>
      <c r="H251" s="117" t="s">
        <v>496</v>
      </c>
      <c r="I251" s="118">
        <v>0</v>
      </c>
      <c r="J251" s="117"/>
      <c r="K251" s="170"/>
      <c r="L251" s="117"/>
      <c r="M251" s="170"/>
      <c r="N251" s="170">
        <f t="shared" si="12"/>
        <v>0</v>
      </c>
      <c r="O251" s="170" t="e">
        <f t="shared" si="13"/>
        <v>#DIV/0!</v>
      </c>
      <c r="P251" s="171">
        <f t="shared" si="14"/>
        <v>0</v>
      </c>
    </row>
    <row r="252" spans="1:16" s="31" customFormat="1" ht="33.75" x14ac:dyDescent="0.2">
      <c r="A252" s="113"/>
      <c r="B252" s="153"/>
      <c r="C252" s="154"/>
      <c r="D252" s="40" t="s">
        <v>497</v>
      </c>
      <c r="E252" s="41" t="s">
        <v>498</v>
      </c>
      <c r="F252" s="42"/>
      <c r="G252" s="169"/>
      <c r="H252" s="117" t="s">
        <v>499</v>
      </c>
      <c r="I252" s="118">
        <v>0</v>
      </c>
      <c r="J252" s="117"/>
      <c r="K252" s="170"/>
      <c r="L252" s="117"/>
      <c r="M252" s="170"/>
      <c r="N252" s="170">
        <f t="shared" si="12"/>
        <v>0</v>
      </c>
      <c r="O252" s="170" t="e">
        <f t="shared" si="13"/>
        <v>#DIV/0!</v>
      </c>
      <c r="P252" s="171">
        <f t="shared" si="14"/>
        <v>0</v>
      </c>
    </row>
    <row r="253" spans="1:16" s="31" customFormat="1" ht="45" x14ac:dyDescent="0.2">
      <c r="A253" s="113"/>
      <c r="B253" s="153"/>
      <c r="C253" s="154"/>
      <c r="D253" s="40" t="s">
        <v>500</v>
      </c>
      <c r="E253" s="41" t="s">
        <v>501</v>
      </c>
      <c r="F253" s="42"/>
      <c r="G253" s="169"/>
      <c r="H253" s="117" t="s">
        <v>502</v>
      </c>
      <c r="I253" s="118">
        <v>0</v>
      </c>
      <c r="J253" s="117"/>
      <c r="K253" s="170"/>
      <c r="L253" s="117"/>
      <c r="M253" s="170"/>
      <c r="N253" s="170">
        <f t="shared" si="12"/>
        <v>0</v>
      </c>
      <c r="O253" s="170" t="e">
        <f t="shared" si="13"/>
        <v>#DIV/0!</v>
      </c>
      <c r="P253" s="171">
        <f t="shared" si="14"/>
        <v>0</v>
      </c>
    </row>
    <row r="254" spans="1:16" s="31" customFormat="1" ht="13.5" customHeight="1" x14ac:dyDescent="0.2">
      <c r="A254" s="113"/>
      <c r="B254" s="153"/>
      <c r="C254" s="154"/>
      <c r="D254" s="60" t="s">
        <v>362</v>
      </c>
      <c r="E254" s="61" t="s">
        <v>503</v>
      </c>
      <c r="F254" s="62"/>
      <c r="G254" s="169"/>
      <c r="H254" s="117" t="s">
        <v>504</v>
      </c>
      <c r="I254" s="118">
        <v>0</v>
      </c>
      <c r="J254" s="117"/>
      <c r="K254" s="170"/>
      <c r="L254" s="117"/>
      <c r="M254" s="170"/>
      <c r="N254" s="170">
        <f t="shared" si="12"/>
        <v>0</v>
      </c>
      <c r="O254" s="170" t="e">
        <f t="shared" si="13"/>
        <v>#DIV/0!</v>
      </c>
      <c r="P254" s="171">
        <f t="shared" si="14"/>
        <v>0</v>
      </c>
    </row>
    <row r="255" spans="1:16" s="31" customFormat="1" ht="12" customHeight="1" x14ac:dyDescent="0.2">
      <c r="A255" s="105">
        <v>40</v>
      </c>
      <c r="B255" s="151" t="s">
        <v>505</v>
      </c>
      <c r="C255" s="152" t="s">
        <v>487</v>
      </c>
      <c r="D255" s="37" t="s">
        <v>488</v>
      </c>
      <c r="E255" s="38" t="s">
        <v>506</v>
      </c>
      <c r="F255" s="39"/>
      <c r="G255" s="165" t="s">
        <v>57</v>
      </c>
      <c r="H255" s="108" t="s">
        <v>507</v>
      </c>
      <c r="I255" s="109">
        <v>77</v>
      </c>
      <c r="J255" s="108" t="s">
        <v>59</v>
      </c>
      <c r="K255" s="166">
        <v>53.4</v>
      </c>
      <c r="L255" s="108" t="s">
        <v>60</v>
      </c>
      <c r="M255" s="166">
        <v>84</v>
      </c>
      <c r="N255" s="166">
        <f t="shared" si="12"/>
        <v>13.090794051121913</v>
      </c>
      <c r="O255" s="166">
        <f t="shared" si="13"/>
        <v>18.317342422278795</v>
      </c>
      <c r="P255" s="167">
        <f t="shared" si="14"/>
        <v>71.466666666666669</v>
      </c>
    </row>
    <row r="256" spans="1:16" s="31" customFormat="1" ht="11.25" customHeight="1" x14ac:dyDescent="0.2">
      <c r="A256" s="105"/>
      <c r="B256" s="151"/>
      <c r="C256" s="152"/>
      <c r="D256" s="40" t="s">
        <v>508</v>
      </c>
      <c r="E256" s="41" t="s">
        <v>509</v>
      </c>
      <c r="F256" s="42" t="s">
        <v>316</v>
      </c>
      <c r="G256" s="165"/>
      <c r="H256" s="108" t="s">
        <v>510</v>
      </c>
      <c r="I256" s="109">
        <v>0</v>
      </c>
      <c r="J256" s="108"/>
      <c r="K256" s="166"/>
      <c r="L256" s="108"/>
      <c r="M256" s="166"/>
      <c r="N256" s="166">
        <f t="shared" si="12"/>
        <v>0</v>
      </c>
      <c r="O256" s="166" t="e">
        <f t="shared" si="13"/>
        <v>#DIV/0!</v>
      </c>
      <c r="P256" s="167">
        <f t="shared" si="14"/>
        <v>0</v>
      </c>
    </row>
    <row r="257" spans="1:16" s="31" customFormat="1" ht="11.25" customHeight="1" x14ac:dyDescent="0.2">
      <c r="A257" s="105"/>
      <c r="B257" s="151"/>
      <c r="C257" s="152"/>
      <c r="D257" s="40" t="s">
        <v>511</v>
      </c>
      <c r="E257" s="41" t="s">
        <v>512</v>
      </c>
      <c r="F257" s="42"/>
      <c r="G257" s="165"/>
      <c r="H257" s="108" t="s">
        <v>513</v>
      </c>
      <c r="I257" s="109">
        <v>0</v>
      </c>
      <c r="J257" s="108"/>
      <c r="K257" s="166"/>
      <c r="L257" s="108"/>
      <c r="M257" s="166"/>
      <c r="N257" s="166">
        <f t="shared" si="12"/>
        <v>0</v>
      </c>
      <c r="O257" s="166" t="e">
        <f t="shared" si="13"/>
        <v>#DIV/0!</v>
      </c>
      <c r="P257" s="167">
        <f t="shared" si="14"/>
        <v>0</v>
      </c>
    </row>
    <row r="258" spans="1:16" s="31" customFormat="1" ht="22.5" x14ac:dyDescent="0.2">
      <c r="A258" s="105"/>
      <c r="B258" s="151"/>
      <c r="C258" s="152"/>
      <c r="D258" s="43" t="s">
        <v>514</v>
      </c>
      <c r="E258" s="44" t="s">
        <v>515</v>
      </c>
      <c r="F258" s="45"/>
      <c r="G258" s="165"/>
      <c r="H258" s="108" t="s">
        <v>516</v>
      </c>
      <c r="I258" s="109">
        <v>0</v>
      </c>
      <c r="J258" s="108"/>
      <c r="K258" s="166"/>
      <c r="L258" s="108"/>
      <c r="M258" s="166"/>
      <c r="N258" s="166">
        <f t="shared" si="12"/>
        <v>0</v>
      </c>
      <c r="O258" s="166" t="e">
        <f t="shared" si="13"/>
        <v>#DIV/0!</v>
      </c>
      <c r="P258" s="167">
        <f t="shared" si="14"/>
        <v>0</v>
      </c>
    </row>
    <row r="259" spans="1:16" s="31" customFormat="1" ht="12" customHeight="1" x14ac:dyDescent="0.2">
      <c r="A259" s="105">
        <v>41</v>
      </c>
      <c r="B259" s="151" t="s">
        <v>517</v>
      </c>
      <c r="C259" s="152" t="s">
        <v>518</v>
      </c>
      <c r="D259" s="37" t="s">
        <v>519</v>
      </c>
      <c r="E259" s="38" t="s">
        <v>520</v>
      </c>
      <c r="F259" s="30" t="s">
        <v>63</v>
      </c>
      <c r="G259" s="165" t="s">
        <v>57</v>
      </c>
      <c r="H259" s="108" t="s">
        <v>521</v>
      </c>
      <c r="I259" s="109">
        <v>169.4</v>
      </c>
      <c r="J259" s="108" t="s">
        <v>59</v>
      </c>
      <c r="K259" s="166">
        <v>112.9</v>
      </c>
      <c r="L259" s="108" t="s">
        <v>60</v>
      </c>
      <c r="M259" s="166">
        <v>178</v>
      </c>
      <c r="N259" s="166">
        <f t="shared" si="12"/>
        <v>28.875633711179784</v>
      </c>
      <c r="O259" s="166">
        <f t="shared" si="13"/>
        <v>18.819661336854086</v>
      </c>
      <c r="P259" s="167">
        <f t="shared" si="14"/>
        <v>153.43333333333334</v>
      </c>
    </row>
    <row r="260" spans="1:16" s="31" customFormat="1" ht="13.5" customHeight="1" x14ac:dyDescent="0.2">
      <c r="A260" s="105"/>
      <c r="B260" s="151"/>
      <c r="C260" s="152"/>
      <c r="D260" s="40" t="s">
        <v>522</v>
      </c>
      <c r="E260" s="41" t="s">
        <v>185</v>
      </c>
      <c r="F260" s="33" t="s">
        <v>63</v>
      </c>
      <c r="G260" s="165"/>
      <c r="H260" s="108" t="s">
        <v>523</v>
      </c>
      <c r="I260" s="109">
        <v>0</v>
      </c>
      <c r="J260" s="108"/>
      <c r="K260" s="166"/>
      <c r="L260" s="108"/>
      <c r="M260" s="166"/>
      <c r="N260" s="166">
        <f t="shared" si="12"/>
        <v>0</v>
      </c>
      <c r="O260" s="166" t="e">
        <f t="shared" si="13"/>
        <v>#DIV/0!</v>
      </c>
      <c r="P260" s="167">
        <f t="shared" si="14"/>
        <v>0</v>
      </c>
    </row>
    <row r="261" spans="1:16" s="31" customFormat="1" ht="13.5" customHeight="1" x14ac:dyDescent="0.2">
      <c r="A261" s="105"/>
      <c r="B261" s="151"/>
      <c r="C261" s="152"/>
      <c r="D261" s="40" t="s">
        <v>524</v>
      </c>
      <c r="E261" s="41" t="s">
        <v>525</v>
      </c>
      <c r="F261" s="42"/>
      <c r="G261" s="165"/>
      <c r="H261" s="108" t="s">
        <v>526</v>
      </c>
      <c r="I261" s="109">
        <v>0</v>
      </c>
      <c r="J261" s="108"/>
      <c r="K261" s="166"/>
      <c r="L261" s="108"/>
      <c r="M261" s="166"/>
      <c r="N261" s="166">
        <f t="shared" si="12"/>
        <v>0</v>
      </c>
      <c r="O261" s="166" t="e">
        <f t="shared" si="13"/>
        <v>#DIV/0!</v>
      </c>
      <c r="P261" s="167">
        <f t="shared" si="14"/>
        <v>0</v>
      </c>
    </row>
    <row r="262" spans="1:16" s="31" customFormat="1" ht="13.5" customHeight="1" x14ac:dyDescent="0.2">
      <c r="A262" s="105"/>
      <c r="B262" s="151"/>
      <c r="C262" s="152"/>
      <c r="D262" s="40" t="s">
        <v>527</v>
      </c>
      <c r="E262" s="41" t="s">
        <v>528</v>
      </c>
      <c r="F262" s="42"/>
      <c r="G262" s="165"/>
      <c r="H262" s="108" t="s">
        <v>529</v>
      </c>
      <c r="I262" s="109">
        <v>0</v>
      </c>
      <c r="J262" s="108"/>
      <c r="K262" s="166"/>
      <c r="L262" s="108"/>
      <c r="M262" s="166"/>
      <c r="N262" s="166">
        <f t="shared" si="12"/>
        <v>0</v>
      </c>
      <c r="O262" s="166" t="e">
        <f t="shared" si="13"/>
        <v>#DIV/0!</v>
      </c>
      <c r="P262" s="167">
        <f t="shared" si="14"/>
        <v>0</v>
      </c>
    </row>
    <row r="263" spans="1:16" s="31" customFormat="1" ht="13.5" customHeight="1" x14ac:dyDescent="0.2">
      <c r="A263" s="105"/>
      <c r="B263" s="151"/>
      <c r="C263" s="152"/>
      <c r="D263" s="40" t="s">
        <v>530</v>
      </c>
      <c r="E263" s="41" t="s">
        <v>531</v>
      </c>
      <c r="F263" s="42"/>
      <c r="G263" s="165"/>
      <c r="H263" s="108" t="s">
        <v>532</v>
      </c>
      <c r="I263" s="109">
        <v>0</v>
      </c>
      <c r="J263" s="108"/>
      <c r="K263" s="166"/>
      <c r="L263" s="108"/>
      <c r="M263" s="166"/>
      <c r="N263" s="166">
        <f t="shared" si="12"/>
        <v>0</v>
      </c>
      <c r="O263" s="166" t="e">
        <f t="shared" si="13"/>
        <v>#DIV/0!</v>
      </c>
      <c r="P263" s="167">
        <f t="shared" si="14"/>
        <v>0</v>
      </c>
    </row>
    <row r="264" spans="1:16" s="31" customFormat="1" ht="13.5" customHeight="1" x14ac:dyDescent="0.2">
      <c r="A264" s="105"/>
      <c r="B264" s="151"/>
      <c r="C264" s="152"/>
      <c r="D264" s="40" t="s">
        <v>533</v>
      </c>
      <c r="E264" s="41" t="s">
        <v>534</v>
      </c>
      <c r="F264" s="33" t="s">
        <v>63</v>
      </c>
      <c r="G264" s="165"/>
      <c r="H264" s="108" t="s">
        <v>535</v>
      </c>
      <c r="I264" s="109">
        <v>0</v>
      </c>
      <c r="J264" s="108"/>
      <c r="K264" s="166"/>
      <c r="L264" s="108"/>
      <c r="M264" s="166"/>
      <c r="N264" s="166">
        <f t="shared" si="12"/>
        <v>0</v>
      </c>
      <c r="O264" s="166" t="e">
        <f t="shared" si="13"/>
        <v>#DIV/0!</v>
      </c>
      <c r="P264" s="167">
        <f t="shared" si="14"/>
        <v>0</v>
      </c>
    </row>
    <row r="265" spans="1:16" s="31" customFormat="1" ht="45" x14ac:dyDescent="0.2">
      <c r="A265" s="105"/>
      <c r="B265" s="151"/>
      <c r="C265" s="152"/>
      <c r="D265" s="40" t="s">
        <v>536</v>
      </c>
      <c r="E265" s="41" t="s">
        <v>537</v>
      </c>
      <c r="F265" s="42"/>
      <c r="G265" s="165"/>
      <c r="H265" s="108" t="s">
        <v>538</v>
      </c>
      <c r="I265" s="109">
        <v>0</v>
      </c>
      <c r="J265" s="108"/>
      <c r="K265" s="166"/>
      <c r="L265" s="108"/>
      <c r="M265" s="166"/>
      <c r="N265" s="166">
        <f t="shared" si="12"/>
        <v>0</v>
      </c>
      <c r="O265" s="166" t="e">
        <f t="shared" si="13"/>
        <v>#DIV/0!</v>
      </c>
      <c r="P265" s="167">
        <f t="shared" si="14"/>
        <v>0</v>
      </c>
    </row>
    <row r="266" spans="1:16" s="31" customFormat="1" ht="13.5" customHeight="1" x14ac:dyDescent="0.2">
      <c r="A266" s="105"/>
      <c r="B266" s="151"/>
      <c r="C266" s="152"/>
      <c r="D266" s="43" t="s">
        <v>362</v>
      </c>
      <c r="E266" s="44" t="s">
        <v>503</v>
      </c>
      <c r="F266" s="45"/>
      <c r="G266" s="165"/>
      <c r="H266" s="108" t="s">
        <v>539</v>
      </c>
      <c r="I266" s="109">
        <v>0</v>
      </c>
      <c r="J266" s="108"/>
      <c r="K266" s="166"/>
      <c r="L266" s="108"/>
      <c r="M266" s="166"/>
      <c r="N266" s="166">
        <f t="shared" si="12"/>
        <v>0</v>
      </c>
      <c r="O266" s="166" t="e">
        <f t="shared" si="13"/>
        <v>#DIV/0!</v>
      </c>
      <c r="P266" s="167">
        <f t="shared" si="14"/>
        <v>0</v>
      </c>
    </row>
    <row r="267" spans="1:16" s="31" customFormat="1" ht="12" customHeight="1" x14ac:dyDescent="0.2">
      <c r="A267" s="168">
        <v>42</v>
      </c>
      <c r="B267" s="151" t="s">
        <v>540</v>
      </c>
      <c r="C267" s="152" t="s">
        <v>541</v>
      </c>
      <c r="D267" s="37" t="s">
        <v>542</v>
      </c>
      <c r="E267" s="38" t="s">
        <v>543</v>
      </c>
      <c r="F267" s="30" t="s">
        <v>63</v>
      </c>
      <c r="G267" s="165" t="s">
        <v>57</v>
      </c>
      <c r="H267" s="108" t="s">
        <v>544</v>
      </c>
      <c r="I267" s="109">
        <v>269.5</v>
      </c>
      <c r="J267" s="108" t="s">
        <v>59</v>
      </c>
      <c r="K267" s="166">
        <v>203.1</v>
      </c>
      <c r="L267" s="108" t="s">
        <v>60</v>
      </c>
      <c r="M267" s="166">
        <v>211</v>
      </c>
      <c r="N267" s="166">
        <f t="shared" si="12"/>
        <v>29.615348873327189</v>
      </c>
      <c r="O267" s="166">
        <f t="shared" si="13"/>
        <v>12.996788563484724</v>
      </c>
      <c r="P267" s="167">
        <f t="shared" si="14"/>
        <v>227.86666666666667</v>
      </c>
    </row>
    <row r="268" spans="1:16" s="31" customFormat="1" ht="13.5" customHeight="1" x14ac:dyDescent="0.2">
      <c r="A268" s="168"/>
      <c r="B268" s="151"/>
      <c r="C268" s="152"/>
      <c r="D268" s="40" t="s">
        <v>545</v>
      </c>
      <c r="E268" s="41" t="s">
        <v>546</v>
      </c>
      <c r="F268" s="42"/>
      <c r="G268" s="165"/>
      <c r="H268" s="108" t="s">
        <v>547</v>
      </c>
      <c r="I268" s="109">
        <v>0</v>
      </c>
      <c r="J268" s="108"/>
      <c r="K268" s="166"/>
      <c r="L268" s="108"/>
      <c r="M268" s="166"/>
      <c r="N268" s="166"/>
      <c r="O268" s="166"/>
      <c r="P268" s="167"/>
    </row>
    <row r="269" spans="1:16" s="31" customFormat="1" ht="22.5" x14ac:dyDescent="0.2">
      <c r="A269" s="168"/>
      <c r="B269" s="151"/>
      <c r="C269" s="152"/>
      <c r="D269" s="40" t="s">
        <v>530</v>
      </c>
      <c r="E269" s="41" t="s">
        <v>548</v>
      </c>
      <c r="F269" s="42"/>
      <c r="G269" s="165"/>
      <c r="H269" s="108" t="s">
        <v>549</v>
      </c>
      <c r="I269" s="109">
        <v>0</v>
      </c>
      <c r="J269" s="108"/>
      <c r="K269" s="166"/>
      <c r="L269" s="108"/>
      <c r="M269" s="166"/>
      <c r="N269" s="166"/>
      <c r="O269" s="166"/>
      <c r="P269" s="167"/>
    </row>
    <row r="270" spans="1:16" s="31" customFormat="1" ht="22.5" x14ac:dyDescent="0.2">
      <c r="A270" s="168"/>
      <c r="B270" s="151"/>
      <c r="C270" s="152"/>
      <c r="D270" s="40" t="s">
        <v>550</v>
      </c>
      <c r="E270" s="41" t="s">
        <v>551</v>
      </c>
      <c r="F270" s="42"/>
      <c r="G270" s="165"/>
      <c r="H270" s="108" t="s">
        <v>552</v>
      </c>
      <c r="I270" s="109">
        <v>0</v>
      </c>
      <c r="J270" s="108"/>
      <c r="K270" s="166"/>
      <c r="L270" s="108"/>
      <c r="M270" s="166"/>
      <c r="N270" s="166"/>
      <c r="O270" s="166"/>
      <c r="P270" s="167"/>
    </row>
    <row r="271" spans="1:16" s="31" customFormat="1" ht="22.5" x14ac:dyDescent="0.2">
      <c r="A271" s="168"/>
      <c r="B271" s="151"/>
      <c r="C271" s="152"/>
      <c r="D271" s="43" t="s">
        <v>553</v>
      </c>
      <c r="E271" s="44" t="s">
        <v>200</v>
      </c>
      <c r="F271" s="45"/>
      <c r="G271" s="165"/>
      <c r="H271" s="108" t="s">
        <v>554</v>
      </c>
      <c r="I271" s="109">
        <v>0</v>
      </c>
      <c r="J271" s="108"/>
      <c r="K271" s="166"/>
      <c r="L271" s="108"/>
      <c r="M271" s="166"/>
      <c r="N271" s="166"/>
      <c r="O271" s="166"/>
      <c r="P271" s="167"/>
    </row>
    <row r="272" spans="1:16" s="31" customFormat="1" ht="22.5" customHeight="1" x14ac:dyDescent="0.2">
      <c r="A272" s="161">
        <f>A267+1</f>
        <v>43</v>
      </c>
      <c r="B272" s="163" t="s">
        <v>555</v>
      </c>
      <c r="C272" s="164" t="s">
        <v>556</v>
      </c>
      <c r="D272" s="63" t="s">
        <v>557</v>
      </c>
      <c r="E272" s="64" t="s">
        <v>112</v>
      </c>
      <c r="F272" s="20"/>
      <c r="G272" s="114" t="s">
        <v>57</v>
      </c>
      <c r="H272" s="117" t="s">
        <v>558</v>
      </c>
      <c r="I272" s="118">
        <v>8.8000000000000007</v>
      </c>
      <c r="J272" s="117" t="s">
        <v>559</v>
      </c>
      <c r="K272" s="118">
        <v>10.9</v>
      </c>
      <c r="L272" s="117" t="s">
        <v>560</v>
      </c>
      <c r="M272" s="118">
        <v>14</v>
      </c>
      <c r="N272" s="118">
        <f t="shared" ref="N272:N335" si="15">_xlfn.STDEV.P(I272,K272,M272)</f>
        <v>2.1359359124800985</v>
      </c>
      <c r="O272" s="118">
        <f t="shared" ref="O272:O335" si="16">N272/P272*100</f>
        <v>19.014266283205622</v>
      </c>
      <c r="P272" s="119">
        <f t="shared" ref="P272:P335" si="17">(I272+K272+M272)/3</f>
        <v>11.233333333333334</v>
      </c>
    </row>
    <row r="273" spans="1:16" s="31" customFormat="1" ht="13.5" customHeight="1" x14ac:dyDescent="0.2">
      <c r="A273" s="161"/>
      <c r="B273" s="163"/>
      <c r="C273" s="164"/>
      <c r="D273" s="65" t="s">
        <v>561</v>
      </c>
      <c r="E273" s="66" t="s">
        <v>562</v>
      </c>
      <c r="F273" s="23"/>
      <c r="G273" s="114"/>
      <c r="H273" s="117"/>
      <c r="I273" s="118">
        <v>0</v>
      </c>
      <c r="J273" s="117"/>
      <c r="K273" s="118"/>
      <c r="L273" s="117"/>
      <c r="M273" s="118"/>
      <c r="N273" s="118">
        <f t="shared" si="15"/>
        <v>0</v>
      </c>
      <c r="O273" s="118" t="e">
        <f t="shared" si="16"/>
        <v>#DIV/0!</v>
      </c>
      <c r="P273" s="119">
        <f t="shared" si="17"/>
        <v>0</v>
      </c>
    </row>
    <row r="274" spans="1:16" s="31" customFormat="1" ht="13.5" customHeight="1" x14ac:dyDescent="0.2">
      <c r="A274" s="161"/>
      <c r="B274" s="163"/>
      <c r="C274" s="164"/>
      <c r="D274" s="67" t="s">
        <v>563</v>
      </c>
      <c r="E274" s="68" t="s">
        <v>112</v>
      </c>
      <c r="F274" s="69"/>
      <c r="G274" s="114"/>
      <c r="H274" s="117"/>
      <c r="I274" s="118">
        <v>0</v>
      </c>
      <c r="J274" s="117"/>
      <c r="K274" s="118"/>
      <c r="L274" s="117"/>
      <c r="M274" s="118"/>
      <c r="N274" s="118">
        <f t="shared" si="15"/>
        <v>0</v>
      </c>
      <c r="O274" s="118" t="e">
        <f t="shared" si="16"/>
        <v>#DIV/0!</v>
      </c>
      <c r="P274" s="119">
        <f t="shared" si="17"/>
        <v>0</v>
      </c>
    </row>
    <row r="275" spans="1:16" s="31" customFormat="1" ht="22.5" customHeight="1" x14ac:dyDescent="0.2">
      <c r="A275" s="156">
        <v>44</v>
      </c>
      <c r="B275" s="106" t="s">
        <v>555</v>
      </c>
      <c r="C275" s="107" t="s">
        <v>564</v>
      </c>
      <c r="D275" s="29" t="s">
        <v>557</v>
      </c>
      <c r="E275" s="29" t="s">
        <v>112</v>
      </c>
      <c r="F275" s="30"/>
      <c r="G275" s="106" t="s">
        <v>57</v>
      </c>
      <c r="H275" s="108" t="s">
        <v>558</v>
      </c>
      <c r="I275" s="109">
        <v>13.2</v>
      </c>
      <c r="J275" s="108" t="s">
        <v>559</v>
      </c>
      <c r="K275" s="109">
        <v>17.100000000000001</v>
      </c>
      <c r="L275" s="108" t="s">
        <v>560</v>
      </c>
      <c r="M275" s="109">
        <v>12</v>
      </c>
      <c r="N275" s="109">
        <f t="shared" si="15"/>
        <v>2.1771541057077264</v>
      </c>
      <c r="O275" s="109">
        <f t="shared" si="16"/>
        <v>15.440809260338487</v>
      </c>
      <c r="P275" s="110">
        <f t="shared" si="17"/>
        <v>14.1</v>
      </c>
    </row>
    <row r="276" spans="1:16" s="31" customFormat="1" ht="13.5" customHeight="1" x14ac:dyDescent="0.2">
      <c r="A276" s="156"/>
      <c r="B276" s="106"/>
      <c r="C276" s="107"/>
      <c r="D276" s="32" t="s">
        <v>561</v>
      </c>
      <c r="E276" s="32" t="s">
        <v>565</v>
      </c>
      <c r="F276" s="33"/>
      <c r="G276" s="106"/>
      <c r="H276" s="108"/>
      <c r="I276" s="109">
        <v>0</v>
      </c>
      <c r="J276" s="108"/>
      <c r="K276" s="109"/>
      <c r="L276" s="108"/>
      <c r="M276" s="109"/>
      <c r="N276" s="109">
        <f t="shared" si="15"/>
        <v>0</v>
      </c>
      <c r="O276" s="109" t="e">
        <f t="shared" si="16"/>
        <v>#DIV/0!</v>
      </c>
      <c r="P276" s="110">
        <f t="shared" si="17"/>
        <v>0</v>
      </c>
    </row>
    <row r="277" spans="1:16" s="31" customFormat="1" ht="13.5" customHeight="1" x14ac:dyDescent="0.2">
      <c r="A277" s="156"/>
      <c r="B277" s="106"/>
      <c r="C277" s="107"/>
      <c r="D277" s="35" t="s">
        <v>563</v>
      </c>
      <c r="E277" s="35" t="s">
        <v>69</v>
      </c>
      <c r="F277" s="36"/>
      <c r="G277" s="106"/>
      <c r="H277" s="108"/>
      <c r="I277" s="109">
        <v>0</v>
      </c>
      <c r="J277" s="108"/>
      <c r="K277" s="109"/>
      <c r="L277" s="108"/>
      <c r="M277" s="109"/>
      <c r="N277" s="109">
        <f t="shared" si="15"/>
        <v>0</v>
      </c>
      <c r="O277" s="109" t="e">
        <f t="shared" si="16"/>
        <v>#DIV/0!</v>
      </c>
      <c r="P277" s="110">
        <f t="shared" si="17"/>
        <v>0</v>
      </c>
    </row>
    <row r="278" spans="1:16" s="31" customFormat="1" ht="12" customHeight="1" x14ac:dyDescent="0.2">
      <c r="A278" s="156">
        <v>45</v>
      </c>
      <c r="B278" s="157" t="s">
        <v>566</v>
      </c>
      <c r="C278" s="158" t="s">
        <v>567</v>
      </c>
      <c r="D278" s="63" t="s">
        <v>322</v>
      </c>
      <c r="E278" s="64" t="s">
        <v>568</v>
      </c>
      <c r="F278" s="50"/>
      <c r="G278" s="157" t="s">
        <v>57</v>
      </c>
      <c r="H278" s="159" t="s">
        <v>558</v>
      </c>
      <c r="I278" s="160">
        <v>59.4</v>
      </c>
      <c r="J278" s="159" t="s">
        <v>559</v>
      </c>
      <c r="K278" s="160">
        <v>41.4</v>
      </c>
      <c r="L278" s="159" t="s">
        <v>560</v>
      </c>
      <c r="M278" s="160">
        <v>60</v>
      </c>
      <c r="N278" s="160">
        <f t="shared" si="15"/>
        <v>8.6301796041565417</v>
      </c>
      <c r="O278" s="160">
        <f t="shared" si="16"/>
        <v>16.101081351038324</v>
      </c>
      <c r="P278" s="110">
        <f t="shared" si="17"/>
        <v>53.6</v>
      </c>
    </row>
    <row r="279" spans="1:16" s="31" customFormat="1" ht="13.5" customHeight="1" x14ac:dyDescent="0.2">
      <c r="A279" s="156"/>
      <c r="B279" s="157"/>
      <c r="C279" s="158"/>
      <c r="D279" s="65" t="s">
        <v>569</v>
      </c>
      <c r="E279" s="66" t="s">
        <v>570</v>
      </c>
      <c r="F279" s="23"/>
      <c r="G279" s="157"/>
      <c r="H279" s="159"/>
      <c r="I279" s="160">
        <v>0</v>
      </c>
      <c r="J279" s="159"/>
      <c r="K279" s="160"/>
      <c r="L279" s="159"/>
      <c r="M279" s="160"/>
      <c r="N279" s="160">
        <f t="shared" si="15"/>
        <v>0</v>
      </c>
      <c r="O279" s="160" t="e">
        <f t="shared" si="16"/>
        <v>#DIV/0!</v>
      </c>
      <c r="P279" s="110">
        <f t="shared" si="17"/>
        <v>0</v>
      </c>
    </row>
    <row r="280" spans="1:16" s="31" customFormat="1" ht="13.5" customHeight="1" x14ac:dyDescent="0.2">
      <c r="A280" s="156"/>
      <c r="B280" s="157"/>
      <c r="C280" s="158"/>
      <c r="D280" s="65" t="s">
        <v>571</v>
      </c>
      <c r="E280" s="66" t="s">
        <v>69</v>
      </c>
      <c r="F280" s="23"/>
      <c r="G280" s="157"/>
      <c r="H280" s="159"/>
      <c r="I280" s="160">
        <v>0</v>
      </c>
      <c r="J280" s="159"/>
      <c r="K280" s="160"/>
      <c r="L280" s="159"/>
      <c r="M280" s="160"/>
      <c r="N280" s="160">
        <f t="shared" si="15"/>
        <v>0</v>
      </c>
      <c r="O280" s="160" t="e">
        <f t="shared" si="16"/>
        <v>#DIV/0!</v>
      </c>
      <c r="P280" s="110">
        <f t="shared" si="17"/>
        <v>0</v>
      </c>
    </row>
    <row r="281" spans="1:16" s="31" customFormat="1" ht="13.5" customHeight="1" x14ac:dyDescent="0.2">
      <c r="A281" s="156"/>
      <c r="B281" s="157"/>
      <c r="C281" s="158"/>
      <c r="D281" s="65" t="s">
        <v>572</v>
      </c>
      <c r="E281" s="66" t="s">
        <v>573</v>
      </c>
      <c r="F281" s="23"/>
      <c r="G281" s="157"/>
      <c r="H281" s="159"/>
      <c r="I281" s="160">
        <v>0</v>
      </c>
      <c r="J281" s="159"/>
      <c r="K281" s="160"/>
      <c r="L281" s="159"/>
      <c r="M281" s="160"/>
      <c r="N281" s="160">
        <f t="shared" si="15"/>
        <v>0</v>
      </c>
      <c r="O281" s="160" t="e">
        <f t="shared" si="16"/>
        <v>#DIV/0!</v>
      </c>
      <c r="P281" s="110">
        <f t="shared" si="17"/>
        <v>0</v>
      </c>
    </row>
    <row r="282" spans="1:16" s="31" customFormat="1" ht="22.5" x14ac:dyDescent="0.2">
      <c r="A282" s="156"/>
      <c r="B282" s="157"/>
      <c r="C282" s="158"/>
      <c r="D282" s="35" t="s">
        <v>574</v>
      </c>
      <c r="E282" s="35" t="s">
        <v>575</v>
      </c>
      <c r="F282" s="25" t="s">
        <v>63</v>
      </c>
      <c r="G282" s="157"/>
      <c r="H282" s="159"/>
      <c r="I282" s="160">
        <v>0</v>
      </c>
      <c r="J282" s="159"/>
      <c r="K282" s="160"/>
      <c r="L282" s="159"/>
      <c r="M282" s="160"/>
      <c r="N282" s="160">
        <f t="shared" si="15"/>
        <v>0</v>
      </c>
      <c r="O282" s="160" t="e">
        <f t="shared" si="16"/>
        <v>#DIV/0!</v>
      </c>
      <c r="P282" s="110">
        <f t="shared" si="17"/>
        <v>0</v>
      </c>
    </row>
    <row r="283" spans="1:16" s="31" customFormat="1" ht="12" customHeight="1" x14ac:dyDescent="0.2">
      <c r="A283" s="156">
        <v>46</v>
      </c>
      <c r="B283" s="162" t="s">
        <v>566</v>
      </c>
      <c r="C283" s="107" t="s">
        <v>567</v>
      </c>
      <c r="D283" s="29" t="s">
        <v>569</v>
      </c>
      <c r="E283" s="29" t="s">
        <v>570</v>
      </c>
      <c r="F283" s="50"/>
      <c r="G283" s="106" t="s">
        <v>57</v>
      </c>
      <c r="H283" s="108" t="s">
        <v>558</v>
      </c>
      <c r="I283" s="109">
        <v>104.5</v>
      </c>
      <c r="J283" s="108" t="s">
        <v>559</v>
      </c>
      <c r="K283" s="109">
        <v>77.7</v>
      </c>
      <c r="L283" s="108" t="s">
        <v>560</v>
      </c>
      <c r="M283" s="109">
        <v>80</v>
      </c>
      <c r="N283" s="109">
        <f t="shared" si="15"/>
        <v>12.127929199441532</v>
      </c>
      <c r="O283" s="109">
        <f t="shared" si="16"/>
        <v>13.876349198445689</v>
      </c>
      <c r="P283" s="110">
        <f t="shared" si="17"/>
        <v>87.399999999999991</v>
      </c>
    </row>
    <row r="284" spans="1:16" s="31" customFormat="1" ht="13.5" customHeight="1" x14ac:dyDescent="0.2">
      <c r="A284" s="156"/>
      <c r="B284" s="162"/>
      <c r="C284" s="107"/>
      <c r="D284" s="32" t="s">
        <v>572</v>
      </c>
      <c r="E284" s="32" t="s">
        <v>573</v>
      </c>
      <c r="F284" s="33"/>
      <c r="G284" s="106"/>
      <c r="H284" s="108"/>
      <c r="I284" s="109">
        <v>0</v>
      </c>
      <c r="J284" s="108"/>
      <c r="K284" s="109"/>
      <c r="L284" s="108"/>
      <c r="M284" s="109"/>
      <c r="N284" s="109">
        <f t="shared" si="15"/>
        <v>0</v>
      </c>
      <c r="O284" s="109" t="e">
        <f t="shared" si="16"/>
        <v>#DIV/0!</v>
      </c>
      <c r="P284" s="110">
        <f t="shared" si="17"/>
        <v>0</v>
      </c>
    </row>
    <row r="285" spans="1:16" s="31" customFormat="1" ht="13.5" customHeight="1" x14ac:dyDescent="0.2">
      <c r="A285" s="156"/>
      <c r="B285" s="162"/>
      <c r="C285" s="107"/>
      <c r="D285" s="32" t="s">
        <v>322</v>
      </c>
      <c r="E285" s="32" t="s">
        <v>568</v>
      </c>
      <c r="F285" s="33"/>
      <c r="G285" s="106"/>
      <c r="H285" s="108"/>
      <c r="I285" s="109">
        <v>0</v>
      </c>
      <c r="J285" s="108"/>
      <c r="K285" s="109"/>
      <c r="L285" s="108"/>
      <c r="M285" s="109"/>
      <c r="N285" s="109">
        <f t="shared" si="15"/>
        <v>0</v>
      </c>
      <c r="O285" s="109" t="e">
        <f t="shared" si="16"/>
        <v>#DIV/0!</v>
      </c>
      <c r="P285" s="110">
        <f t="shared" si="17"/>
        <v>0</v>
      </c>
    </row>
    <row r="286" spans="1:16" s="31" customFormat="1" ht="13.5" customHeight="1" x14ac:dyDescent="0.2">
      <c r="A286" s="156"/>
      <c r="B286" s="162"/>
      <c r="C286" s="107"/>
      <c r="D286" s="32" t="s">
        <v>576</v>
      </c>
      <c r="E286" s="32" t="s">
        <v>577</v>
      </c>
      <c r="F286" s="23" t="s">
        <v>63</v>
      </c>
      <c r="G286" s="106"/>
      <c r="H286" s="108"/>
      <c r="I286" s="109">
        <v>0</v>
      </c>
      <c r="J286" s="108"/>
      <c r="K286" s="109"/>
      <c r="L286" s="108"/>
      <c r="M286" s="109"/>
      <c r="N286" s="109">
        <f t="shared" si="15"/>
        <v>0</v>
      </c>
      <c r="O286" s="109" t="e">
        <f t="shared" si="16"/>
        <v>#DIV/0!</v>
      </c>
      <c r="P286" s="110">
        <f t="shared" si="17"/>
        <v>0</v>
      </c>
    </row>
    <row r="287" spans="1:16" s="31" customFormat="1" ht="33.75" x14ac:dyDescent="0.2">
      <c r="A287" s="156"/>
      <c r="B287" s="162"/>
      <c r="C287" s="107"/>
      <c r="D287" s="35" t="s">
        <v>578</v>
      </c>
      <c r="E287" s="35" t="s">
        <v>579</v>
      </c>
      <c r="F287" s="36"/>
      <c r="G287" s="106"/>
      <c r="H287" s="108"/>
      <c r="I287" s="109">
        <v>0</v>
      </c>
      <c r="J287" s="108"/>
      <c r="K287" s="109"/>
      <c r="L287" s="108"/>
      <c r="M287" s="109"/>
      <c r="N287" s="109">
        <f t="shared" si="15"/>
        <v>0</v>
      </c>
      <c r="O287" s="109" t="e">
        <f t="shared" si="16"/>
        <v>#DIV/0!</v>
      </c>
      <c r="P287" s="110">
        <f t="shared" si="17"/>
        <v>0</v>
      </c>
    </row>
    <row r="288" spans="1:16" s="31" customFormat="1" ht="12" customHeight="1" x14ac:dyDescent="0.2">
      <c r="A288" s="156">
        <v>47</v>
      </c>
      <c r="B288" s="106" t="s">
        <v>566</v>
      </c>
      <c r="C288" s="107" t="s">
        <v>567</v>
      </c>
      <c r="D288" s="29" t="s">
        <v>569</v>
      </c>
      <c r="E288" s="29" t="s">
        <v>570</v>
      </c>
      <c r="F288" s="50"/>
      <c r="G288" s="106" t="s">
        <v>57</v>
      </c>
      <c r="H288" s="108" t="s">
        <v>558</v>
      </c>
      <c r="I288" s="109">
        <v>59.4</v>
      </c>
      <c r="J288" s="108" t="s">
        <v>559</v>
      </c>
      <c r="K288" s="109">
        <v>64</v>
      </c>
      <c r="L288" s="108" t="s">
        <v>560</v>
      </c>
      <c r="M288" s="109">
        <v>80</v>
      </c>
      <c r="N288" s="109">
        <f t="shared" si="15"/>
        <v>8.8287409445892298</v>
      </c>
      <c r="O288" s="109">
        <f t="shared" si="16"/>
        <v>13.021741806178804</v>
      </c>
      <c r="P288" s="110">
        <f t="shared" si="17"/>
        <v>67.8</v>
      </c>
    </row>
    <row r="289" spans="1:16" s="31" customFormat="1" ht="13.5" customHeight="1" x14ac:dyDescent="0.2">
      <c r="A289" s="156"/>
      <c r="B289" s="106"/>
      <c r="C289" s="107"/>
      <c r="D289" s="32" t="s">
        <v>572</v>
      </c>
      <c r="E289" s="32" t="s">
        <v>573</v>
      </c>
      <c r="F289" s="33"/>
      <c r="G289" s="106"/>
      <c r="H289" s="108"/>
      <c r="I289" s="109">
        <v>0</v>
      </c>
      <c r="J289" s="108"/>
      <c r="K289" s="109"/>
      <c r="L289" s="108"/>
      <c r="M289" s="109"/>
      <c r="N289" s="109">
        <f t="shared" si="15"/>
        <v>0</v>
      </c>
      <c r="O289" s="109" t="e">
        <f t="shared" si="16"/>
        <v>#DIV/0!</v>
      </c>
      <c r="P289" s="110">
        <f t="shared" si="17"/>
        <v>0</v>
      </c>
    </row>
    <row r="290" spans="1:16" s="31" customFormat="1" ht="13.5" customHeight="1" x14ac:dyDescent="0.2">
      <c r="A290" s="156"/>
      <c r="B290" s="106"/>
      <c r="C290" s="107"/>
      <c r="D290" s="32" t="s">
        <v>322</v>
      </c>
      <c r="E290" s="32" t="s">
        <v>580</v>
      </c>
      <c r="F290" s="33"/>
      <c r="G290" s="106"/>
      <c r="H290" s="108"/>
      <c r="I290" s="109">
        <v>0</v>
      </c>
      <c r="J290" s="108"/>
      <c r="K290" s="109"/>
      <c r="L290" s="108"/>
      <c r="M290" s="109"/>
      <c r="N290" s="109">
        <f t="shared" si="15"/>
        <v>0</v>
      </c>
      <c r="O290" s="109" t="e">
        <f t="shared" si="16"/>
        <v>#DIV/0!</v>
      </c>
      <c r="P290" s="110">
        <f t="shared" si="17"/>
        <v>0</v>
      </c>
    </row>
    <row r="291" spans="1:16" s="31" customFormat="1" ht="13.5" customHeight="1" x14ac:dyDescent="0.2">
      <c r="A291" s="156"/>
      <c r="B291" s="106"/>
      <c r="C291" s="107"/>
      <c r="D291" s="32" t="s">
        <v>576</v>
      </c>
      <c r="E291" s="32" t="s">
        <v>577</v>
      </c>
      <c r="F291" s="23" t="s">
        <v>63</v>
      </c>
      <c r="G291" s="106"/>
      <c r="H291" s="108"/>
      <c r="I291" s="109">
        <v>0</v>
      </c>
      <c r="J291" s="108"/>
      <c r="K291" s="109"/>
      <c r="L291" s="108"/>
      <c r="M291" s="109"/>
      <c r="N291" s="109">
        <f t="shared" si="15"/>
        <v>0</v>
      </c>
      <c r="O291" s="109" t="e">
        <f t="shared" si="16"/>
        <v>#DIV/0!</v>
      </c>
      <c r="P291" s="110">
        <f t="shared" si="17"/>
        <v>0</v>
      </c>
    </row>
    <row r="292" spans="1:16" s="31" customFormat="1" ht="33.75" x14ac:dyDescent="0.2">
      <c r="A292" s="156"/>
      <c r="B292" s="106"/>
      <c r="C292" s="107"/>
      <c r="D292" s="35" t="s">
        <v>578</v>
      </c>
      <c r="E292" s="35" t="s">
        <v>579</v>
      </c>
      <c r="F292" s="36"/>
      <c r="G292" s="106"/>
      <c r="H292" s="108"/>
      <c r="I292" s="109">
        <v>0</v>
      </c>
      <c r="J292" s="108"/>
      <c r="K292" s="109"/>
      <c r="L292" s="108"/>
      <c r="M292" s="109"/>
      <c r="N292" s="109">
        <f t="shared" si="15"/>
        <v>0</v>
      </c>
      <c r="O292" s="109" t="e">
        <f t="shared" si="16"/>
        <v>#DIV/0!</v>
      </c>
      <c r="P292" s="110">
        <f t="shared" si="17"/>
        <v>0</v>
      </c>
    </row>
    <row r="293" spans="1:16" s="31" customFormat="1" ht="12" customHeight="1" x14ac:dyDescent="0.2">
      <c r="A293" s="156">
        <v>48</v>
      </c>
      <c r="B293" s="106" t="s">
        <v>581</v>
      </c>
      <c r="C293" s="107" t="s">
        <v>582</v>
      </c>
      <c r="D293" s="29" t="s">
        <v>166</v>
      </c>
      <c r="E293" s="29" t="s">
        <v>583</v>
      </c>
      <c r="F293" s="30"/>
      <c r="G293" s="106" t="s">
        <v>57</v>
      </c>
      <c r="H293" s="108" t="s">
        <v>558</v>
      </c>
      <c r="I293" s="109">
        <v>75.900000000000006</v>
      </c>
      <c r="J293" s="108" t="s">
        <v>559</v>
      </c>
      <c r="K293" s="109">
        <v>94.5</v>
      </c>
      <c r="L293" s="108" t="s">
        <v>560</v>
      </c>
      <c r="M293" s="109">
        <v>74</v>
      </c>
      <c r="N293" s="109">
        <f t="shared" si="15"/>
        <v>9.2485434288625328</v>
      </c>
      <c r="O293" s="109">
        <f t="shared" si="16"/>
        <v>11.352549217098035</v>
      </c>
      <c r="P293" s="110">
        <f t="shared" si="17"/>
        <v>81.466666666666669</v>
      </c>
    </row>
    <row r="294" spans="1:16" s="31" customFormat="1" ht="22.5" x14ac:dyDescent="0.2">
      <c r="A294" s="156"/>
      <c r="B294" s="106"/>
      <c r="C294" s="107"/>
      <c r="D294" s="32" t="s">
        <v>584</v>
      </c>
      <c r="E294" s="32" t="s">
        <v>112</v>
      </c>
      <c r="F294" s="33"/>
      <c r="G294" s="106"/>
      <c r="H294" s="108"/>
      <c r="I294" s="109">
        <v>0</v>
      </c>
      <c r="J294" s="108"/>
      <c r="K294" s="109"/>
      <c r="L294" s="108"/>
      <c r="M294" s="109"/>
      <c r="N294" s="109">
        <f t="shared" si="15"/>
        <v>0</v>
      </c>
      <c r="O294" s="109" t="e">
        <f t="shared" si="16"/>
        <v>#DIV/0!</v>
      </c>
      <c r="P294" s="110">
        <f t="shared" si="17"/>
        <v>0</v>
      </c>
    </row>
    <row r="295" spans="1:16" s="31" customFormat="1" ht="13.5" customHeight="1" x14ac:dyDescent="0.2">
      <c r="A295" s="156"/>
      <c r="B295" s="106"/>
      <c r="C295" s="107"/>
      <c r="D295" s="32" t="s">
        <v>585</v>
      </c>
      <c r="E295" s="32" t="s">
        <v>69</v>
      </c>
      <c r="F295" s="33"/>
      <c r="G295" s="106"/>
      <c r="H295" s="108"/>
      <c r="I295" s="109">
        <v>0</v>
      </c>
      <c r="J295" s="108"/>
      <c r="K295" s="109"/>
      <c r="L295" s="108"/>
      <c r="M295" s="109"/>
      <c r="N295" s="109">
        <f t="shared" si="15"/>
        <v>0</v>
      </c>
      <c r="O295" s="109" t="e">
        <f t="shared" si="16"/>
        <v>#DIV/0!</v>
      </c>
      <c r="P295" s="110">
        <f t="shared" si="17"/>
        <v>0</v>
      </c>
    </row>
    <row r="296" spans="1:16" s="31" customFormat="1" ht="13.5" customHeight="1" x14ac:dyDescent="0.2">
      <c r="A296" s="156"/>
      <c r="B296" s="106"/>
      <c r="C296" s="107"/>
      <c r="D296" s="32" t="s">
        <v>586</v>
      </c>
      <c r="E296" s="32" t="s">
        <v>587</v>
      </c>
      <c r="F296" s="23" t="s">
        <v>63</v>
      </c>
      <c r="G296" s="106"/>
      <c r="H296" s="108"/>
      <c r="I296" s="109">
        <v>0</v>
      </c>
      <c r="J296" s="108"/>
      <c r="K296" s="109"/>
      <c r="L296" s="108"/>
      <c r="M296" s="109"/>
      <c r="N296" s="109">
        <f t="shared" si="15"/>
        <v>0</v>
      </c>
      <c r="O296" s="109" t="e">
        <f t="shared" si="16"/>
        <v>#DIV/0!</v>
      </c>
      <c r="P296" s="110">
        <f t="shared" si="17"/>
        <v>0</v>
      </c>
    </row>
    <row r="297" spans="1:16" s="31" customFormat="1" ht="13.5" customHeight="1" x14ac:dyDescent="0.2">
      <c r="A297" s="156"/>
      <c r="B297" s="106"/>
      <c r="C297" s="107"/>
      <c r="D297" s="32" t="s">
        <v>588</v>
      </c>
      <c r="E297" s="32" t="s">
        <v>589</v>
      </c>
      <c r="F297" s="33"/>
      <c r="G297" s="106"/>
      <c r="H297" s="108"/>
      <c r="I297" s="109">
        <v>0</v>
      </c>
      <c r="J297" s="108"/>
      <c r="K297" s="109"/>
      <c r="L297" s="108"/>
      <c r="M297" s="109"/>
      <c r="N297" s="109">
        <f t="shared" si="15"/>
        <v>0</v>
      </c>
      <c r="O297" s="109" t="e">
        <f t="shared" si="16"/>
        <v>#DIV/0!</v>
      </c>
      <c r="P297" s="110">
        <f t="shared" si="17"/>
        <v>0</v>
      </c>
    </row>
    <row r="298" spans="1:16" s="31" customFormat="1" ht="13.5" customHeight="1" x14ac:dyDescent="0.2">
      <c r="A298" s="156"/>
      <c r="B298" s="106"/>
      <c r="C298" s="107"/>
      <c r="D298" s="32" t="s">
        <v>71</v>
      </c>
      <c r="E298" s="32" t="s">
        <v>95</v>
      </c>
      <c r="F298" s="33"/>
      <c r="G298" s="106"/>
      <c r="H298" s="108"/>
      <c r="I298" s="109">
        <v>0</v>
      </c>
      <c r="J298" s="108"/>
      <c r="K298" s="109"/>
      <c r="L298" s="108"/>
      <c r="M298" s="109"/>
      <c r="N298" s="109">
        <f t="shared" si="15"/>
        <v>0</v>
      </c>
      <c r="O298" s="109" t="e">
        <f t="shared" si="16"/>
        <v>#DIV/0!</v>
      </c>
      <c r="P298" s="110">
        <f t="shared" si="17"/>
        <v>0</v>
      </c>
    </row>
    <row r="299" spans="1:16" s="31" customFormat="1" ht="13.5" customHeight="1" x14ac:dyDescent="0.2">
      <c r="A299" s="156"/>
      <c r="B299" s="106"/>
      <c r="C299" s="107"/>
      <c r="D299" s="32" t="s">
        <v>65</v>
      </c>
      <c r="E299" s="32" t="s">
        <v>590</v>
      </c>
      <c r="F299" s="33"/>
      <c r="G299" s="106"/>
      <c r="H299" s="108"/>
      <c r="I299" s="109">
        <v>0</v>
      </c>
      <c r="J299" s="108"/>
      <c r="K299" s="109"/>
      <c r="L299" s="108"/>
      <c r="M299" s="109"/>
      <c r="N299" s="109">
        <f t="shared" si="15"/>
        <v>0</v>
      </c>
      <c r="O299" s="109" t="e">
        <f t="shared" si="16"/>
        <v>#DIV/0!</v>
      </c>
      <c r="P299" s="110">
        <f t="shared" si="17"/>
        <v>0</v>
      </c>
    </row>
    <row r="300" spans="1:16" s="31" customFormat="1" ht="17.25" customHeight="1" x14ac:dyDescent="0.2">
      <c r="A300" s="156"/>
      <c r="B300" s="106"/>
      <c r="C300" s="107"/>
      <c r="D300" s="32" t="s">
        <v>591</v>
      </c>
      <c r="E300" s="32" t="s">
        <v>592</v>
      </c>
      <c r="F300" s="33"/>
      <c r="G300" s="106"/>
      <c r="H300" s="108"/>
      <c r="I300" s="109">
        <v>0</v>
      </c>
      <c r="J300" s="108"/>
      <c r="K300" s="109"/>
      <c r="L300" s="108"/>
      <c r="M300" s="109"/>
      <c r="N300" s="109">
        <f t="shared" si="15"/>
        <v>0</v>
      </c>
      <c r="O300" s="109" t="e">
        <f t="shared" si="16"/>
        <v>#DIV/0!</v>
      </c>
      <c r="P300" s="110">
        <f t="shared" si="17"/>
        <v>0</v>
      </c>
    </row>
    <row r="301" spans="1:16" s="31" customFormat="1" ht="17.25" customHeight="1" x14ac:dyDescent="0.2">
      <c r="A301" s="156"/>
      <c r="B301" s="106"/>
      <c r="C301" s="107"/>
      <c r="D301" s="35" t="s">
        <v>593</v>
      </c>
      <c r="E301" s="35" t="s">
        <v>594</v>
      </c>
      <c r="F301" s="36"/>
      <c r="G301" s="106"/>
      <c r="H301" s="108"/>
      <c r="I301" s="109">
        <v>0</v>
      </c>
      <c r="J301" s="108"/>
      <c r="K301" s="109"/>
      <c r="L301" s="108"/>
      <c r="M301" s="109"/>
      <c r="N301" s="109">
        <f t="shared" si="15"/>
        <v>0</v>
      </c>
      <c r="O301" s="109" t="e">
        <f t="shared" si="16"/>
        <v>#DIV/0!</v>
      </c>
      <c r="P301" s="110">
        <f t="shared" si="17"/>
        <v>0</v>
      </c>
    </row>
    <row r="302" spans="1:16" s="31" customFormat="1" ht="12" customHeight="1" x14ac:dyDescent="0.2">
      <c r="A302" s="156">
        <v>49</v>
      </c>
      <c r="B302" s="106" t="s">
        <v>581</v>
      </c>
      <c r="C302" s="107" t="s">
        <v>582</v>
      </c>
      <c r="D302" s="29" t="s">
        <v>166</v>
      </c>
      <c r="E302" s="29" t="s">
        <v>583</v>
      </c>
      <c r="F302" s="30"/>
      <c r="G302" s="106" t="s">
        <v>57</v>
      </c>
      <c r="H302" s="108" t="s">
        <v>558</v>
      </c>
      <c r="I302" s="109">
        <v>33</v>
      </c>
      <c r="J302" s="108" t="s">
        <v>559</v>
      </c>
      <c r="K302" s="109">
        <v>36.700000000000003</v>
      </c>
      <c r="L302" s="108" t="s">
        <v>560</v>
      </c>
      <c r="M302" s="109">
        <v>45</v>
      </c>
      <c r="N302" s="109">
        <f t="shared" si="15"/>
        <v>5.0175248435414597</v>
      </c>
      <c r="O302" s="109">
        <f t="shared" si="16"/>
        <v>13.123430279533025</v>
      </c>
      <c r="P302" s="110">
        <f t="shared" si="17"/>
        <v>38.233333333333334</v>
      </c>
    </row>
    <row r="303" spans="1:16" s="31" customFormat="1" ht="22.5" x14ac:dyDescent="0.2">
      <c r="A303" s="156"/>
      <c r="B303" s="106"/>
      <c r="C303" s="107"/>
      <c r="D303" s="32" t="s">
        <v>584</v>
      </c>
      <c r="E303" s="32" t="s">
        <v>112</v>
      </c>
      <c r="F303" s="33"/>
      <c r="G303" s="106"/>
      <c r="H303" s="108"/>
      <c r="I303" s="109">
        <v>0</v>
      </c>
      <c r="J303" s="108"/>
      <c r="K303" s="109"/>
      <c r="L303" s="108"/>
      <c r="M303" s="109"/>
      <c r="N303" s="109">
        <f t="shared" si="15"/>
        <v>0</v>
      </c>
      <c r="O303" s="109" t="e">
        <f t="shared" si="16"/>
        <v>#DIV/0!</v>
      </c>
      <c r="P303" s="110">
        <f t="shared" si="17"/>
        <v>0</v>
      </c>
    </row>
    <row r="304" spans="1:16" s="31" customFormat="1" ht="13.5" customHeight="1" x14ac:dyDescent="0.2">
      <c r="A304" s="156"/>
      <c r="B304" s="106"/>
      <c r="C304" s="107"/>
      <c r="D304" s="32" t="s">
        <v>545</v>
      </c>
      <c r="E304" s="32" t="s">
        <v>159</v>
      </c>
      <c r="F304" s="33"/>
      <c r="G304" s="106"/>
      <c r="H304" s="108"/>
      <c r="I304" s="109">
        <v>0</v>
      </c>
      <c r="J304" s="108"/>
      <c r="K304" s="109"/>
      <c r="L304" s="108"/>
      <c r="M304" s="109"/>
      <c r="N304" s="109">
        <f t="shared" si="15"/>
        <v>0</v>
      </c>
      <c r="O304" s="109" t="e">
        <f t="shared" si="16"/>
        <v>#DIV/0!</v>
      </c>
      <c r="P304" s="110">
        <f t="shared" si="17"/>
        <v>0</v>
      </c>
    </row>
    <row r="305" spans="1:16" s="31" customFormat="1" ht="13.5" customHeight="1" x14ac:dyDescent="0.2">
      <c r="A305" s="156"/>
      <c r="B305" s="106"/>
      <c r="C305" s="107"/>
      <c r="D305" s="32" t="s">
        <v>71</v>
      </c>
      <c r="E305" s="32" t="s">
        <v>95</v>
      </c>
      <c r="F305" s="33"/>
      <c r="G305" s="106"/>
      <c r="H305" s="108"/>
      <c r="I305" s="109">
        <v>0</v>
      </c>
      <c r="J305" s="108"/>
      <c r="K305" s="109"/>
      <c r="L305" s="108"/>
      <c r="M305" s="109"/>
      <c r="N305" s="109">
        <f t="shared" si="15"/>
        <v>0</v>
      </c>
      <c r="O305" s="109" t="e">
        <f t="shared" si="16"/>
        <v>#DIV/0!</v>
      </c>
      <c r="P305" s="110">
        <f t="shared" si="17"/>
        <v>0</v>
      </c>
    </row>
    <row r="306" spans="1:16" s="31" customFormat="1" ht="13.5" customHeight="1" x14ac:dyDescent="0.2">
      <c r="A306" s="156"/>
      <c r="B306" s="106"/>
      <c r="C306" s="107"/>
      <c r="D306" s="32" t="s">
        <v>585</v>
      </c>
      <c r="E306" s="32" t="s">
        <v>69</v>
      </c>
      <c r="F306" s="33"/>
      <c r="G306" s="106"/>
      <c r="H306" s="108"/>
      <c r="I306" s="109">
        <v>0</v>
      </c>
      <c r="J306" s="108"/>
      <c r="K306" s="109"/>
      <c r="L306" s="108"/>
      <c r="M306" s="109"/>
      <c r="N306" s="109">
        <f t="shared" si="15"/>
        <v>0</v>
      </c>
      <c r="O306" s="109" t="e">
        <f t="shared" si="16"/>
        <v>#DIV/0!</v>
      </c>
      <c r="P306" s="110">
        <f t="shared" si="17"/>
        <v>0</v>
      </c>
    </row>
    <row r="307" spans="1:16" s="31" customFormat="1" ht="13.5" customHeight="1" x14ac:dyDescent="0.2">
      <c r="A307" s="156"/>
      <c r="B307" s="106"/>
      <c r="C307" s="107"/>
      <c r="D307" s="32" t="s">
        <v>586</v>
      </c>
      <c r="E307" s="32" t="s">
        <v>587</v>
      </c>
      <c r="F307" s="23" t="s">
        <v>63</v>
      </c>
      <c r="G307" s="106"/>
      <c r="H307" s="108"/>
      <c r="I307" s="109">
        <v>0</v>
      </c>
      <c r="J307" s="108"/>
      <c r="K307" s="109"/>
      <c r="L307" s="108"/>
      <c r="M307" s="109"/>
      <c r="N307" s="109">
        <f t="shared" si="15"/>
        <v>0</v>
      </c>
      <c r="O307" s="109" t="e">
        <f t="shared" si="16"/>
        <v>#DIV/0!</v>
      </c>
      <c r="P307" s="110">
        <f t="shared" si="17"/>
        <v>0</v>
      </c>
    </row>
    <row r="308" spans="1:16" s="31" customFormat="1" ht="13.5" customHeight="1" x14ac:dyDescent="0.2">
      <c r="A308" s="156"/>
      <c r="B308" s="106"/>
      <c r="C308" s="107"/>
      <c r="D308" s="32" t="s">
        <v>588</v>
      </c>
      <c r="E308" s="32" t="s">
        <v>568</v>
      </c>
      <c r="F308" s="23"/>
      <c r="G308" s="106"/>
      <c r="H308" s="108"/>
      <c r="I308" s="109">
        <v>0</v>
      </c>
      <c r="J308" s="108"/>
      <c r="K308" s="109"/>
      <c r="L308" s="108"/>
      <c r="M308" s="109"/>
      <c r="N308" s="109">
        <f t="shared" si="15"/>
        <v>0</v>
      </c>
      <c r="O308" s="109" t="e">
        <f t="shared" si="16"/>
        <v>#DIV/0!</v>
      </c>
      <c r="P308" s="110">
        <f t="shared" si="17"/>
        <v>0</v>
      </c>
    </row>
    <row r="309" spans="1:16" s="31" customFormat="1" ht="13.5" customHeight="1" x14ac:dyDescent="0.2">
      <c r="A309" s="156"/>
      <c r="B309" s="106"/>
      <c r="C309" s="107"/>
      <c r="D309" s="35" t="s">
        <v>595</v>
      </c>
      <c r="E309" s="35" t="s">
        <v>596</v>
      </c>
      <c r="F309" s="25"/>
      <c r="G309" s="106"/>
      <c r="H309" s="108"/>
      <c r="I309" s="109">
        <v>0</v>
      </c>
      <c r="J309" s="108"/>
      <c r="K309" s="109"/>
      <c r="L309" s="108"/>
      <c r="M309" s="109"/>
      <c r="N309" s="109">
        <f t="shared" si="15"/>
        <v>0</v>
      </c>
      <c r="O309" s="109" t="e">
        <f t="shared" si="16"/>
        <v>#DIV/0!</v>
      </c>
      <c r="P309" s="110">
        <f t="shared" si="17"/>
        <v>0</v>
      </c>
    </row>
    <row r="310" spans="1:16" s="31" customFormat="1" ht="12" customHeight="1" x14ac:dyDescent="0.2">
      <c r="A310" s="156">
        <v>50</v>
      </c>
      <c r="B310" s="106" t="s">
        <v>581</v>
      </c>
      <c r="C310" s="107" t="s">
        <v>582</v>
      </c>
      <c r="D310" s="29" t="s">
        <v>166</v>
      </c>
      <c r="E310" s="29" t="s">
        <v>583</v>
      </c>
      <c r="F310" s="30"/>
      <c r="G310" s="106" t="s">
        <v>57</v>
      </c>
      <c r="H310" s="108" t="s">
        <v>558</v>
      </c>
      <c r="I310" s="109">
        <v>33</v>
      </c>
      <c r="J310" s="108" t="s">
        <v>559</v>
      </c>
      <c r="K310" s="109">
        <v>36.700000000000003</v>
      </c>
      <c r="L310" s="108" t="s">
        <v>560</v>
      </c>
      <c r="M310" s="109">
        <v>45</v>
      </c>
      <c r="N310" s="109">
        <f t="shared" si="15"/>
        <v>5.0175248435414597</v>
      </c>
      <c r="O310" s="109">
        <f t="shared" si="16"/>
        <v>13.123430279533025</v>
      </c>
      <c r="P310" s="110">
        <f t="shared" si="17"/>
        <v>38.233333333333334</v>
      </c>
    </row>
    <row r="311" spans="1:16" s="31" customFormat="1" ht="22.5" x14ac:dyDescent="0.2">
      <c r="A311" s="156"/>
      <c r="B311" s="106"/>
      <c r="C311" s="107"/>
      <c r="D311" s="32" t="s">
        <v>584</v>
      </c>
      <c r="E311" s="32" t="s">
        <v>112</v>
      </c>
      <c r="F311" s="33"/>
      <c r="G311" s="106"/>
      <c r="H311" s="108"/>
      <c r="I311" s="109">
        <v>0</v>
      </c>
      <c r="J311" s="108"/>
      <c r="K311" s="109"/>
      <c r="L311" s="108"/>
      <c r="M311" s="109"/>
      <c r="N311" s="109">
        <f t="shared" si="15"/>
        <v>0</v>
      </c>
      <c r="O311" s="109" t="e">
        <f t="shared" si="16"/>
        <v>#DIV/0!</v>
      </c>
      <c r="P311" s="110">
        <f t="shared" si="17"/>
        <v>0</v>
      </c>
    </row>
    <row r="312" spans="1:16" s="31" customFormat="1" ht="13.5" customHeight="1" x14ac:dyDescent="0.2">
      <c r="A312" s="156"/>
      <c r="B312" s="106"/>
      <c r="C312" s="107"/>
      <c r="D312" s="32" t="s">
        <v>545</v>
      </c>
      <c r="E312" s="32" t="s">
        <v>159</v>
      </c>
      <c r="F312" s="33"/>
      <c r="G312" s="106"/>
      <c r="H312" s="108"/>
      <c r="I312" s="109">
        <v>0</v>
      </c>
      <c r="J312" s="108"/>
      <c r="K312" s="109"/>
      <c r="L312" s="108"/>
      <c r="M312" s="109"/>
      <c r="N312" s="109">
        <f t="shared" si="15"/>
        <v>0</v>
      </c>
      <c r="O312" s="109" t="e">
        <f t="shared" si="16"/>
        <v>#DIV/0!</v>
      </c>
      <c r="P312" s="110">
        <f t="shared" si="17"/>
        <v>0</v>
      </c>
    </row>
    <row r="313" spans="1:16" s="31" customFormat="1" ht="13.5" customHeight="1" x14ac:dyDescent="0.2">
      <c r="A313" s="156"/>
      <c r="B313" s="106"/>
      <c r="C313" s="107"/>
      <c r="D313" s="32" t="s">
        <v>71</v>
      </c>
      <c r="E313" s="32" t="s">
        <v>95</v>
      </c>
      <c r="F313" s="33"/>
      <c r="G313" s="106"/>
      <c r="H313" s="108"/>
      <c r="I313" s="109">
        <v>0</v>
      </c>
      <c r="J313" s="108"/>
      <c r="K313" s="109"/>
      <c r="L313" s="108"/>
      <c r="M313" s="109"/>
      <c r="N313" s="109">
        <f t="shared" si="15"/>
        <v>0</v>
      </c>
      <c r="O313" s="109" t="e">
        <f t="shared" si="16"/>
        <v>#DIV/0!</v>
      </c>
      <c r="P313" s="110">
        <f t="shared" si="17"/>
        <v>0</v>
      </c>
    </row>
    <row r="314" spans="1:16" s="31" customFormat="1" ht="13.5" customHeight="1" x14ac:dyDescent="0.2">
      <c r="A314" s="156"/>
      <c r="B314" s="106"/>
      <c r="C314" s="107"/>
      <c r="D314" s="32" t="s">
        <v>585</v>
      </c>
      <c r="E314" s="32" t="s">
        <v>69</v>
      </c>
      <c r="F314" s="33"/>
      <c r="G314" s="106"/>
      <c r="H314" s="108"/>
      <c r="I314" s="109">
        <v>0</v>
      </c>
      <c r="J314" s="108"/>
      <c r="K314" s="109"/>
      <c r="L314" s="108"/>
      <c r="M314" s="109"/>
      <c r="N314" s="109">
        <f t="shared" si="15"/>
        <v>0</v>
      </c>
      <c r="O314" s="109" t="e">
        <f t="shared" si="16"/>
        <v>#DIV/0!</v>
      </c>
      <c r="P314" s="110">
        <f t="shared" si="17"/>
        <v>0</v>
      </c>
    </row>
    <row r="315" spans="1:16" s="31" customFormat="1" ht="13.5" customHeight="1" x14ac:dyDescent="0.2">
      <c r="A315" s="156"/>
      <c r="B315" s="106"/>
      <c r="C315" s="107"/>
      <c r="D315" s="32" t="s">
        <v>586</v>
      </c>
      <c r="E315" s="32" t="s">
        <v>587</v>
      </c>
      <c r="F315" s="23" t="s">
        <v>63</v>
      </c>
      <c r="G315" s="106"/>
      <c r="H315" s="108"/>
      <c r="I315" s="109">
        <v>0</v>
      </c>
      <c r="J315" s="108"/>
      <c r="K315" s="109"/>
      <c r="L315" s="108"/>
      <c r="M315" s="109"/>
      <c r="N315" s="109">
        <f t="shared" si="15"/>
        <v>0</v>
      </c>
      <c r="O315" s="109" t="e">
        <f t="shared" si="16"/>
        <v>#DIV/0!</v>
      </c>
      <c r="P315" s="110">
        <f t="shared" si="17"/>
        <v>0</v>
      </c>
    </row>
    <row r="316" spans="1:16" s="31" customFormat="1" ht="13.5" customHeight="1" x14ac:dyDescent="0.2">
      <c r="A316" s="156"/>
      <c r="B316" s="106"/>
      <c r="C316" s="107"/>
      <c r="D316" s="32" t="s">
        <v>588</v>
      </c>
      <c r="E316" s="32" t="s">
        <v>589</v>
      </c>
      <c r="F316" s="23"/>
      <c r="G316" s="106"/>
      <c r="H316" s="108"/>
      <c r="I316" s="109">
        <v>0</v>
      </c>
      <c r="J316" s="108"/>
      <c r="K316" s="109"/>
      <c r="L316" s="108"/>
      <c r="M316" s="109"/>
      <c r="N316" s="109">
        <f t="shared" si="15"/>
        <v>0</v>
      </c>
      <c r="O316" s="109" t="e">
        <f t="shared" si="16"/>
        <v>#DIV/0!</v>
      </c>
      <c r="P316" s="110">
        <f t="shared" si="17"/>
        <v>0</v>
      </c>
    </row>
    <row r="317" spans="1:16" s="31" customFormat="1" ht="13.5" customHeight="1" x14ac:dyDescent="0.2">
      <c r="A317" s="156"/>
      <c r="B317" s="106"/>
      <c r="C317" s="107"/>
      <c r="D317" s="35" t="s">
        <v>595</v>
      </c>
      <c r="E317" s="35" t="s">
        <v>596</v>
      </c>
      <c r="F317" s="25"/>
      <c r="G317" s="106"/>
      <c r="H317" s="108"/>
      <c r="I317" s="109">
        <v>0</v>
      </c>
      <c r="J317" s="108"/>
      <c r="K317" s="109"/>
      <c r="L317" s="108"/>
      <c r="M317" s="109"/>
      <c r="N317" s="109">
        <f t="shared" si="15"/>
        <v>0</v>
      </c>
      <c r="O317" s="109" t="e">
        <f t="shared" si="16"/>
        <v>#DIV/0!</v>
      </c>
      <c r="P317" s="110">
        <f t="shared" si="17"/>
        <v>0</v>
      </c>
    </row>
    <row r="318" spans="1:16" s="31" customFormat="1" ht="12" customHeight="1" x14ac:dyDescent="0.2">
      <c r="A318" s="156">
        <v>51</v>
      </c>
      <c r="B318" s="106" t="s">
        <v>581</v>
      </c>
      <c r="C318" s="107" t="s">
        <v>597</v>
      </c>
      <c r="D318" s="29" t="s">
        <v>585</v>
      </c>
      <c r="E318" s="29" t="s">
        <v>69</v>
      </c>
      <c r="F318" s="30"/>
      <c r="G318" s="157" t="s">
        <v>57</v>
      </c>
      <c r="H318" s="159" t="s">
        <v>558</v>
      </c>
      <c r="I318" s="160">
        <v>27.5</v>
      </c>
      <c r="J318" s="159" t="s">
        <v>559</v>
      </c>
      <c r="K318" s="160">
        <v>31.9</v>
      </c>
      <c r="L318" s="159" t="s">
        <v>560</v>
      </c>
      <c r="M318" s="160">
        <v>22</v>
      </c>
      <c r="N318" s="160">
        <f t="shared" si="15"/>
        <v>4.0499657063019692</v>
      </c>
      <c r="O318" s="160">
        <f t="shared" si="16"/>
        <v>14.926163536739443</v>
      </c>
      <c r="P318" s="110">
        <f t="shared" si="17"/>
        <v>27.133333333333336</v>
      </c>
    </row>
    <row r="319" spans="1:16" s="31" customFormat="1" ht="13.5" customHeight="1" x14ac:dyDescent="0.2">
      <c r="A319" s="156"/>
      <c r="B319" s="106"/>
      <c r="C319" s="107"/>
      <c r="D319" s="32" t="s">
        <v>71</v>
      </c>
      <c r="E319" s="32" t="s">
        <v>95</v>
      </c>
      <c r="F319" s="33"/>
      <c r="G319" s="157"/>
      <c r="H319" s="159"/>
      <c r="I319" s="160">
        <v>0</v>
      </c>
      <c r="J319" s="159"/>
      <c r="K319" s="160"/>
      <c r="L319" s="159"/>
      <c r="M319" s="160"/>
      <c r="N319" s="160">
        <f t="shared" si="15"/>
        <v>0</v>
      </c>
      <c r="O319" s="160" t="e">
        <f t="shared" si="16"/>
        <v>#DIV/0!</v>
      </c>
      <c r="P319" s="110">
        <f t="shared" si="17"/>
        <v>0</v>
      </c>
    </row>
    <row r="320" spans="1:16" s="31" customFormat="1" ht="22.5" x14ac:dyDescent="0.2">
      <c r="A320" s="156"/>
      <c r="B320" s="106"/>
      <c r="C320" s="107"/>
      <c r="D320" s="32" t="s">
        <v>598</v>
      </c>
      <c r="E320" s="32" t="s">
        <v>112</v>
      </c>
      <c r="F320" s="33"/>
      <c r="G320" s="157"/>
      <c r="H320" s="159"/>
      <c r="I320" s="160">
        <v>0</v>
      </c>
      <c r="J320" s="159"/>
      <c r="K320" s="160"/>
      <c r="L320" s="159"/>
      <c r="M320" s="160"/>
      <c r="N320" s="160">
        <f t="shared" si="15"/>
        <v>0</v>
      </c>
      <c r="O320" s="160" t="e">
        <f t="shared" si="16"/>
        <v>#DIV/0!</v>
      </c>
      <c r="P320" s="110">
        <f t="shared" si="17"/>
        <v>0</v>
      </c>
    </row>
    <row r="321" spans="1:16" s="31" customFormat="1" ht="13.5" customHeight="1" x14ac:dyDescent="0.2">
      <c r="A321" s="156"/>
      <c r="B321" s="106"/>
      <c r="C321" s="107"/>
      <c r="D321" s="32" t="s">
        <v>166</v>
      </c>
      <c r="E321" s="32" t="s">
        <v>583</v>
      </c>
      <c r="F321" s="33"/>
      <c r="G321" s="157"/>
      <c r="H321" s="159"/>
      <c r="I321" s="160">
        <v>0</v>
      </c>
      <c r="J321" s="159"/>
      <c r="K321" s="160"/>
      <c r="L321" s="159"/>
      <c r="M321" s="160"/>
      <c r="N321" s="160">
        <f t="shared" si="15"/>
        <v>0</v>
      </c>
      <c r="O321" s="160" t="e">
        <f t="shared" si="16"/>
        <v>#DIV/0!</v>
      </c>
      <c r="P321" s="110">
        <f t="shared" si="17"/>
        <v>0</v>
      </c>
    </row>
    <row r="322" spans="1:16" s="31" customFormat="1" ht="13.5" customHeight="1" x14ac:dyDescent="0.2">
      <c r="A322" s="156"/>
      <c r="B322" s="106"/>
      <c r="C322" s="107"/>
      <c r="D322" s="32" t="s">
        <v>588</v>
      </c>
      <c r="E322" s="32" t="s">
        <v>589</v>
      </c>
      <c r="F322" s="33"/>
      <c r="G322" s="157"/>
      <c r="H322" s="159"/>
      <c r="I322" s="160">
        <v>0</v>
      </c>
      <c r="J322" s="159"/>
      <c r="K322" s="160"/>
      <c r="L322" s="159"/>
      <c r="M322" s="160"/>
      <c r="N322" s="160">
        <f t="shared" si="15"/>
        <v>0</v>
      </c>
      <c r="O322" s="160" t="e">
        <f t="shared" si="16"/>
        <v>#DIV/0!</v>
      </c>
      <c r="P322" s="110">
        <f t="shared" si="17"/>
        <v>0</v>
      </c>
    </row>
    <row r="323" spans="1:16" s="31" customFormat="1" ht="13.5" customHeight="1" x14ac:dyDescent="0.2">
      <c r="A323" s="156"/>
      <c r="B323" s="106"/>
      <c r="C323" s="107"/>
      <c r="D323" s="32" t="s">
        <v>586</v>
      </c>
      <c r="E323" s="32" t="s">
        <v>599</v>
      </c>
      <c r="F323" s="23" t="s">
        <v>63</v>
      </c>
      <c r="G323" s="157"/>
      <c r="H323" s="159"/>
      <c r="I323" s="160">
        <v>0</v>
      </c>
      <c r="J323" s="159"/>
      <c r="K323" s="160"/>
      <c r="L323" s="159"/>
      <c r="M323" s="160"/>
      <c r="N323" s="160">
        <f t="shared" si="15"/>
        <v>0</v>
      </c>
      <c r="O323" s="160" t="e">
        <f t="shared" si="16"/>
        <v>#DIV/0!</v>
      </c>
      <c r="P323" s="110">
        <f t="shared" si="17"/>
        <v>0</v>
      </c>
    </row>
    <row r="324" spans="1:16" s="31" customFormat="1" ht="22.5" x14ac:dyDescent="0.2">
      <c r="A324" s="156"/>
      <c r="B324" s="106"/>
      <c r="C324" s="107"/>
      <c r="D324" s="35" t="s">
        <v>584</v>
      </c>
      <c r="E324" s="35" t="s">
        <v>112</v>
      </c>
      <c r="F324" s="36"/>
      <c r="G324" s="157"/>
      <c r="H324" s="159"/>
      <c r="I324" s="160">
        <v>0</v>
      </c>
      <c r="J324" s="159"/>
      <c r="K324" s="160"/>
      <c r="L324" s="159"/>
      <c r="M324" s="160"/>
      <c r="N324" s="160">
        <f t="shared" si="15"/>
        <v>0</v>
      </c>
      <c r="O324" s="160" t="e">
        <f t="shared" si="16"/>
        <v>#DIV/0!</v>
      </c>
      <c r="P324" s="110">
        <f t="shared" si="17"/>
        <v>0</v>
      </c>
    </row>
    <row r="325" spans="1:16" s="31" customFormat="1" ht="12" customHeight="1" x14ac:dyDescent="0.2">
      <c r="A325" s="156">
        <v>52</v>
      </c>
      <c r="B325" s="106" t="s">
        <v>600</v>
      </c>
      <c r="C325" s="107" t="s">
        <v>597</v>
      </c>
      <c r="D325" s="29" t="s">
        <v>585</v>
      </c>
      <c r="E325" s="29" t="s">
        <v>69</v>
      </c>
      <c r="F325" s="30"/>
      <c r="G325" s="106" t="s">
        <v>57</v>
      </c>
      <c r="H325" s="108" t="s">
        <v>558</v>
      </c>
      <c r="I325" s="109">
        <v>47.3</v>
      </c>
      <c r="J325" s="108" t="s">
        <v>559</v>
      </c>
      <c r="K325" s="109">
        <v>56.8</v>
      </c>
      <c r="L325" s="108" t="s">
        <v>560</v>
      </c>
      <c r="M325" s="109">
        <v>53</v>
      </c>
      <c r="N325" s="109">
        <f t="shared" si="15"/>
        <v>3.9041288685470188</v>
      </c>
      <c r="O325" s="109">
        <f t="shared" si="16"/>
        <v>7.4553702136480311</v>
      </c>
      <c r="P325" s="110">
        <f t="shared" si="17"/>
        <v>52.366666666666667</v>
      </c>
    </row>
    <row r="326" spans="1:16" s="31" customFormat="1" ht="22.5" x14ac:dyDescent="0.2">
      <c r="A326" s="156"/>
      <c r="B326" s="106"/>
      <c r="C326" s="107"/>
      <c r="D326" s="32" t="s">
        <v>598</v>
      </c>
      <c r="E326" s="32" t="s">
        <v>112</v>
      </c>
      <c r="F326" s="33"/>
      <c r="G326" s="106"/>
      <c r="H326" s="108"/>
      <c r="I326" s="109">
        <v>0</v>
      </c>
      <c r="J326" s="108"/>
      <c r="K326" s="109"/>
      <c r="L326" s="108"/>
      <c r="M326" s="109"/>
      <c r="N326" s="109">
        <f t="shared" si="15"/>
        <v>0</v>
      </c>
      <c r="O326" s="109" t="e">
        <f t="shared" si="16"/>
        <v>#DIV/0!</v>
      </c>
      <c r="P326" s="110">
        <f t="shared" si="17"/>
        <v>0</v>
      </c>
    </row>
    <row r="327" spans="1:16" s="31" customFormat="1" ht="13.5" customHeight="1" x14ac:dyDescent="0.2">
      <c r="A327" s="156"/>
      <c r="B327" s="106"/>
      <c r="C327" s="107"/>
      <c r="D327" s="32" t="s">
        <v>545</v>
      </c>
      <c r="E327" s="32" t="s">
        <v>159</v>
      </c>
      <c r="F327" s="33"/>
      <c r="G327" s="106"/>
      <c r="H327" s="108"/>
      <c r="I327" s="109">
        <v>0</v>
      </c>
      <c r="J327" s="108"/>
      <c r="K327" s="109"/>
      <c r="L327" s="108"/>
      <c r="M327" s="109"/>
      <c r="N327" s="109">
        <f t="shared" si="15"/>
        <v>0</v>
      </c>
      <c r="O327" s="109" t="e">
        <f t="shared" si="16"/>
        <v>#DIV/0!</v>
      </c>
      <c r="P327" s="110">
        <f t="shared" si="17"/>
        <v>0</v>
      </c>
    </row>
    <row r="328" spans="1:16" s="31" customFormat="1" ht="13.5" customHeight="1" x14ac:dyDescent="0.2">
      <c r="A328" s="156"/>
      <c r="B328" s="106"/>
      <c r="C328" s="107"/>
      <c r="D328" s="32" t="s">
        <v>166</v>
      </c>
      <c r="E328" s="32" t="s">
        <v>601</v>
      </c>
      <c r="F328" s="33"/>
      <c r="G328" s="106"/>
      <c r="H328" s="108"/>
      <c r="I328" s="109">
        <v>0</v>
      </c>
      <c r="J328" s="108"/>
      <c r="K328" s="109"/>
      <c r="L328" s="108"/>
      <c r="M328" s="109"/>
      <c r="N328" s="109">
        <f t="shared" si="15"/>
        <v>0</v>
      </c>
      <c r="O328" s="109" t="e">
        <f t="shared" si="16"/>
        <v>#DIV/0!</v>
      </c>
      <c r="P328" s="110">
        <f t="shared" si="17"/>
        <v>0</v>
      </c>
    </row>
    <row r="329" spans="1:16" s="31" customFormat="1" ht="13.5" customHeight="1" x14ac:dyDescent="0.2">
      <c r="A329" s="156"/>
      <c r="B329" s="106"/>
      <c r="C329" s="107"/>
      <c r="D329" s="32" t="s">
        <v>588</v>
      </c>
      <c r="E329" s="32" t="s">
        <v>589</v>
      </c>
      <c r="F329" s="33"/>
      <c r="G329" s="106"/>
      <c r="H329" s="108"/>
      <c r="I329" s="109">
        <v>0</v>
      </c>
      <c r="J329" s="108"/>
      <c r="K329" s="109"/>
      <c r="L329" s="108"/>
      <c r="M329" s="109"/>
      <c r="N329" s="109">
        <f t="shared" si="15"/>
        <v>0</v>
      </c>
      <c r="O329" s="109" t="e">
        <f t="shared" si="16"/>
        <v>#DIV/0!</v>
      </c>
      <c r="P329" s="110">
        <f t="shared" si="17"/>
        <v>0</v>
      </c>
    </row>
    <row r="330" spans="1:16" s="31" customFormat="1" ht="13.5" customHeight="1" x14ac:dyDescent="0.2">
      <c r="A330" s="156"/>
      <c r="B330" s="106"/>
      <c r="C330" s="107"/>
      <c r="D330" s="32" t="s">
        <v>586</v>
      </c>
      <c r="E330" s="32" t="s">
        <v>587</v>
      </c>
      <c r="F330" s="23" t="s">
        <v>63</v>
      </c>
      <c r="G330" s="106"/>
      <c r="H330" s="108"/>
      <c r="I330" s="109">
        <v>0</v>
      </c>
      <c r="J330" s="108"/>
      <c r="K330" s="109"/>
      <c r="L330" s="108"/>
      <c r="M330" s="109"/>
      <c r="N330" s="109">
        <f t="shared" si="15"/>
        <v>0</v>
      </c>
      <c r="O330" s="109" t="e">
        <f t="shared" si="16"/>
        <v>#DIV/0!</v>
      </c>
      <c r="P330" s="110">
        <f t="shared" si="17"/>
        <v>0</v>
      </c>
    </row>
    <row r="331" spans="1:16" s="31" customFormat="1" ht="22.5" x14ac:dyDescent="0.2">
      <c r="A331" s="156"/>
      <c r="B331" s="106"/>
      <c r="C331" s="107"/>
      <c r="D331" s="35" t="s">
        <v>584</v>
      </c>
      <c r="E331" s="35" t="s">
        <v>112</v>
      </c>
      <c r="F331" s="36"/>
      <c r="G331" s="106"/>
      <c r="H331" s="108"/>
      <c r="I331" s="109">
        <v>0</v>
      </c>
      <c r="J331" s="108"/>
      <c r="K331" s="109"/>
      <c r="L331" s="108"/>
      <c r="M331" s="109"/>
      <c r="N331" s="109">
        <f t="shared" si="15"/>
        <v>0</v>
      </c>
      <c r="O331" s="109" t="e">
        <f t="shared" si="16"/>
        <v>#DIV/0!</v>
      </c>
      <c r="P331" s="110">
        <f t="shared" si="17"/>
        <v>0</v>
      </c>
    </row>
    <row r="332" spans="1:16" s="31" customFormat="1" ht="12" customHeight="1" x14ac:dyDescent="0.2">
      <c r="A332" s="156">
        <v>53</v>
      </c>
      <c r="B332" s="106" t="s">
        <v>600</v>
      </c>
      <c r="C332" s="107" t="s">
        <v>597</v>
      </c>
      <c r="D332" s="29" t="s">
        <v>585</v>
      </c>
      <c r="E332" s="29" t="s">
        <v>69</v>
      </c>
      <c r="F332" s="30"/>
      <c r="G332" s="106" t="s">
        <v>57</v>
      </c>
      <c r="H332" s="108" t="s">
        <v>558</v>
      </c>
      <c r="I332" s="109">
        <v>47.3</v>
      </c>
      <c r="J332" s="108" t="s">
        <v>559</v>
      </c>
      <c r="K332" s="109">
        <v>56.8</v>
      </c>
      <c r="L332" s="108" t="s">
        <v>560</v>
      </c>
      <c r="M332" s="109">
        <v>53</v>
      </c>
      <c r="N332" s="109">
        <f t="shared" si="15"/>
        <v>3.9041288685470188</v>
      </c>
      <c r="O332" s="109">
        <f t="shared" si="16"/>
        <v>7.4553702136480311</v>
      </c>
      <c r="P332" s="110">
        <f t="shared" si="17"/>
        <v>52.366666666666667</v>
      </c>
    </row>
    <row r="333" spans="1:16" s="31" customFormat="1" ht="22.5" x14ac:dyDescent="0.2">
      <c r="A333" s="156"/>
      <c r="B333" s="106"/>
      <c r="C333" s="107"/>
      <c r="D333" s="32" t="s">
        <v>598</v>
      </c>
      <c r="E333" s="32" t="s">
        <v>112</v>
      </c>
      <c r="F333" s="33"/>
      <c r="G333" s="106"/>
      <c r="H333" s="108"/>
      <c r="I333" s="109">
        <v>0</v>
      </c>
      <c r="J333" s="108"/>
      <c r="K333" s="109"/>
      <c r="L333" s="108"/>
      <c r="M333" s="109"/>
      <c r="N333" s="109">
        <f t="shared" si="15"/>
        <v>0</v>
      </c>
      <c r="O333" s="109" t="e">
        <f t="shared" si="16"/>
        <v>#DIV/0!</v>
      </c>
      <c r="P333" s="110">
        <f t="shared" si="17"/>
        <v>0</v>
      </c>
    </row>
    <row r="334" spans="1:16" s="31" customFormat="1" ht="13.5" customHeight="1" x14ac:dyDescent="0.2">
      <c r="A334" s="156"/>
      <c r="B334" s="106"/>
      <c r="C334" s="107"/>
      <c r="D334" s="32" t="s">
        <v>545</v>
      </c>
      <c r="E334" s="32" t="s">
        <v>159</v>
      </c>
      <c r="F334" s="33"/>
      <c r="G334" s="106"/>
      <c r="H334" s="108"/>
      <c r="I334" s="109">
        <v>0</v>
      </c>
      <c r="J334" s="108"/>
      <c r="K334" s="109"/>
      <c r="L334" s="108"/>
      <c r="M334" s="109"/>
      <c r="N334" s="109">
        <f t="shared" si="15"/>
        <v>0</v>
      </c>
      <c r="O334" s="109" t="e">
        <f t="shared" si="16"/>
        <v>#DIV/0!</v>
      </c>
      <c r="P334" s="110">
        <f t="shared" si="17"/>
        <v>0</v>
      </c>
    </row>
    <row r="335" spans="1:16" s="31" customFormat="1" ht="13.5" customHeight="1" x14ac:dyDescent="0.2">
      <c r="A335" s="156"/>
      <c r="B335" s="106"/>
      <c r="C335" s="107"/>
      <c r="D335" s="32" t="s">
        <v>166</v>
      </c>
      <c r="E335" s="32" t="s">
        <v>601</v>
      </c>
      <c r="F335" s="33"/>
      <c r="G335" s="106"/>
      <c r="H335" s="108"/>
      <c r="I335" s="109">
        <v>0</v>
      </c>
      <c r="J335" s="108"/>
      <c r="K335" s="109"/>
      <c r="L335" s="108"/>
      <c r="M335" s="109"/>
      <c r="N335" s="109">
        <f t="shared" si="15"/>
        <v>0</v>
      </c>
      <c r="O335" s="109" t="e">
        <f t="shared" si="16"/>
        <v>#DIV/0!</v>
      </c>
      <c r="P335" s="110">
        <f t="shared" si="17"/>
        <v>0</v>
      </c>
    </row>
    <row r="336" spans="1:16" s="31" customFormat="1" ht="13.5" customHeight="1" x14ac:dyDescent="0.2">
      <c r="A336" s="156"/>
      <c r="B336" s="106"/>
      <c r="C336" s="107"/>
      <c r="D336" s="32" t="s">
        <v>588</v>
      </c>
      <c r="E336" s="32" t="s">
        <v>568</v>
      </c>
      <c r="F336" s="33"/>
      <c r="G336" s="106"/>
      <c r="H336" s="108"/>
      <c r="I336" s="109">
        <v>0</v>
      </c>
      <c r="J336" s="108"/>
      <c r="K336" s="109"/>
      <c r="L336" s="108"/>
      <c r="M336" s="109"/>
      <c r="N336" s="109">
        <f t="shared" ref="N336:N399" si="18">_xlfn.STDEV.P(I336,K336,M336)</f>
        <v>0</v>
      </c>
      <c r="O336" s="109" t="e">
        <f t="shared" ref="O336:O399" si="19">N336/P336*100</f>
        <v>#DIV/0!</v>
      </c>
      <c r="P336" s="110">
        <f t="shared" ref="P336:P399" si="20">(I336+K336+M336)/3</f>
        <v>0</v>
      </c>
    </row>
    <row r="337" spans="1:16" s="31" customFormat="1" ht="13.5" customHeight="1" x14ac:dyDescent="0.2">
      <c r="A337" s="156"/>
      <c r="B337" s="106"/>
      <c r="C337" s="107"/>
      <c r="D337" s="32" t="s">
        <v>586</v>
      </c>
      <c r="E337" s="32" t="s">
        <v>587</v>
      </c>
      <c r="F337" s="23" t="s">
        <v>63</v>
      </c>
      <c r="G337" s="106"/>
      <c r="H337" s="108"/>
      <c r="I337" s="109">
        <v>0</v>
      </c>
      <c r="J337" s="108"/>
      <c r="K337" s="109"/>
      <c r="L337" s="108"/>
      <c r="M337" s="109"/>
      <c r="N337" s="109">
        <f t="shared" si="18"/>
        <v>0</v>
      </c>
      <c r="O337" s="109" t="e">
        <f t="shared" si="19"/>
        <v>#DIV/0!</v>
      </c>
      <c r="P337" s="110">
        <f t="shared" si="20"/>
        <v>0</v>
      </c>
    </row>
    <row r="338" spans="1:16" s="31" customFormat="1" ht="22.5" x14ac:dyDescent="0.2">
      <c r="A338" s="156"/>
      <c r="B338" s="106"/>
      <c r="C338" s="107"/>
      <c r="D338" s="35" t="s">
        <v>584</v>
      </c>
      <c r="E338" s="35" t="s">
        <v>112</v>
      </c>
      <c r="F338" s="36"/>
      <c r="G338" s="106"/>
      <c r="H338" s="108"/>
      <c r="I338" s="109">
        <v>0</v>
      </c>
      <c r="J338" s="108"/>
      <c r="K338" s="109"/>
      <c r="L338" s="108"/>
      <c r="M338" s="109"/>
      <c r="N338" s="109">
        <f t="shared" si="18"/>
        <v>0</v>
      </c>
      <c r="O338" s="109" t="e">
        <f t="shared" si="19"/>
        <v>#DIV/0!</v>
      </c>
      <c r="P338" s="110">
        <f t="shared" si="20"/>
        <v>0</v>
      </c>
    </row>
    <row r="339" spans="1:16" s="31" customFormat="1" ht="12" customHeight="1" x14ac:dyDescent="0.2">
      <c r="A339" s="161">
        <v>54</v>
      </c>
      <c r="B339" s="114" t="s">
        <v>600</v>
      </c>
      <c r="C339" s="124" t="s">
        <v>597</v>
      </c>
      <c r="D339" s="29" t="s">
        <v>585</v>
      </c>
      <c r="E339" s="29" t="s">
        <v>69</v>
      </c>
      <c r="F339" s="30"/>
      <c r="G339" s="114" t="s">
        <v>57</v>
      </c>
      <c r="H339" s="117" t="s">
        <v>558</v>
      </c>
      <c r="I339" s="118">
        <v>47.3</v>
      </c>
      <c r="J339" s="117" t="s">
        <v>559</v>
      </c>
      <c r="K339" s="118">
        <v>56.8</v>
      </c>
      <c r="L339" s="117" t="s">
        <v>560</v>
      </c>
      <c r="M339" s="118">
        <v>53</v>
      </c>
      <c r="N339" s="118">
        <f t="shared" si="18"/>
        <v>3.9041288685470188</v>
      </c>
      <c r="O339" s="118">
        <f t="shared" si="19"/>
        <v>7.4553702136480311</v>
      </c>
      <c r="P339" s="119">
        <f t="shared" si="20"/>
        <v>52.366666666666667</v>
      </c>
    </row>
    <row r="340" spans="1:16" s="31" customFormat="1" ht="22.5" x14ac:dyDescent="0.2">
      <c r="A340" s="161"/>
      <c r="B340" s="114"/>
      <c r="C340" s="124"/>
      <c r="D340" s="32" t="s">
        <v>598</v>
      </c>
      <c r="E340" s="32" t="s">
        <v>112</v>
      </c>
      <c r="F340" s="33"/>
      <c r="G340" s="114"/>
      <c r="H340" s="117"/>
      <c r="I340" s="118">
        <v>0</v>
      </c>
      <c r="J340" s="117"/>
      <c r="K340" s="118"/>
      <c r="L340" s="117"/>
      <c r="M340" s="118"/>
      <c r="N340" s="118">
        <f t="shared" si="18"/>
        <v>0</v>
      </c>
      <c r="O340" s="118" t="e">
        <f t="shared" si="19"/>
        <v>#DIV/0!</v>
      </c>
      <c r="P340" s="119">
        <f t="shared" si="20"/>
        <v>0</v>
      </c>
    </row>
    <row r="341" spans="1:16" s="31" customFormat="1" ht="13.5" customHeight="1" x14ac:dyDescent="0.2">
      <c r="A341" s="161"/>
      <c r="B341" s="114"/>
      <c r="C341" s="124"/>
      <c r="D341" s="32" t="s">
        <v>545</v>
      </c>
      <c r="E341" s="32" t="s">
        <v>159</v>
      </c>
      <c r="F341" s="33"/>
      <c r="G341" s="114"/>
      <c r="H341" s="117"/>
      <c r="I341" s="118">
        <v>0</v>
      </c>
      <c r="J341" s="117"/>
      <c r="K341" s="118"/>
      <c r="L341" s="117"/>
      <c r="M341" s="118"/>
      <c r="N341" s="118">
        <f t="shared" si="18"/>
        <v>0</v>
      </c>
      <c r="O341" s="118" t="e">
        <f t="shared" si="19"/>
        <v>#DIV/0!</v>
      </c>
      <c r="P341" s="119">
        <f t="shared" si="20"/>
        <v>0</v>
      </c>
    </row>
    <row r="342" spans="1:16" s="31" customFormat="1" ht="13.5" customHeight="1" x14ac:dyDescent="0.2">
      <c r="A342" s="161"/>
      <c r="B342" s="114"/>
      <c r="C342" s="124"/>
      <c r="D342" s="32" t="s">
        <v>166</v>
      </c>
      <c r="E342" s="32" t="s">
        <v>601</v>
      </c>
      <c r="F342" s="33"/>
      <c r="G342" s="114"/>
      <c r="H342" s="117"/>
      <c r="I342" s="118">
        <v>0</v>
      </c>
      <c r="J342" s="117"/>
      <c r="K342" s="118"/>
      <c r="L342" s="117"/>
      <c r="M342" s="118"/>
      <c r="N342" s="118">
        <f t="shared" si="18"/>
        <v>0</v>
      </c>
      <c r="O342" s="118" t="e">
        <f t="shared" si="19"/>
        <v>#DIV/0!</v>
      </c>
      <c r="P342" s="119">
        <f t="shared" si="20"/>
        <v>0</v>
      </c>
    </row>
    <row r="343" spans="1:16" s="31" customFormat="1" ht="13.5" customHeight="1" x14ac:dyDescent="0.2">
      <c r="A343" s="161"/>
      <c r="B343" s="114"/>
      <c r="C343" s="124"/>
      <c r="D343" s="32" t="s">
        <v>588</v>
      </c>
      <c r="E343" s="32" t="s">
        <v>580</v>
      </c>
      <c r="F343" s="33"/>
      <c r="G343" s="114"/>
      <c r="H343" s="117"/>
      <c r="I343" s="118">
        <v>0</v>
      </c>
      <c r="J343" s="117"/>
      <c r="K343" s="118"/>
      <c r="L343" s="117"/>
      <c r="M343" s="118"/>
      <c r="N343" s="118">
        <f t="shared" si="18"/>
        <v>0</v>
      </c>
      <c r="O343" s="118" t="e">
        <f t="shared" si="19"/>
        <v>#DIV/0!</v>
      </c>
      <c r="P343" s="119">
        <f t="shared" si="20"/>
        <v>0</v>
      </c>
    </row>
    <row r="344" spans="1:16" s="31" customFormat="1" ht="13.5" customHeight="1" x14ac:dyDescent="0.2">
      <c r="A344" s="161"/>
      <c r="B344" s="114"/>
      <c r="C344" s="124"/>
      <c r="D344" s="32" t="s">
        <v>586</v>
      </c>
      <c r="E344" s="32" t="s">
        <v>587</v>
      </c>
      <c r="F344" s="23" t="s">
        <v>63</v>
      </c>
      <c r="G344" s="114"/>
      <c r="H344" s="117"/>
      <c r="I344" s="118">
        <v>0</v>
      </c>
      <c r="J344" s="117"/>
      <c r="K344" s="118"/>
      <c r="L344" s="117"/>
      <c r="M344" s="118"/>
      <c r="N344" s="118">
        <f t="shared" si="18"/>
        <v>0</v>
      </c>
      <c r="O344" s="118" t="e">
        <f t="shared" si="19"/>
        <v>#DIV/0!</v>
      </c>
      <c r="P344" s="119">
        <f t="shared" si="20"/>
        <v>0</v>
      </c>
    </row>
    <row r="345" spans="1:16" s="31" customFormat="1" ht="22.5" x14ac:dyDescent="0.2">
      <c r="A345" s="161"/>
      <c r="B345" s="114"/>
      <c r="C345" s="124"/>
      <c r="D345" s="54" t="s">
        <v>584</v>
      </c>
      <c r="E345" s="54" t="s">
        <v>112</v>
      </c>
      <c r="F345" s="59"/>
      <c r="G345" s="114"/>
      <c r="H345" s="117"/>
      <c r="I345" s="118">
        <v>0</v>
      </c>
      <c r="J345" s="117"/>
      <c r="K345" s="118"/>
      <c r="L345" s="117"/>
      <c r="M345" s="118"/>
      <c r="N345" s="118">
        <f t="shared" si="18"/>
        <v>0</v>
      </c>
      <c r="O345" s="118" t="e">
        <f t="shared" si="19"/>
        <v>#DIV/0!</v>
      </c>
      <c r="P345" s="119">
        <f t="shared" si="20"/>
        <v>0</v>
      </c>
    </row>
    <row r="346" spans="1:16" s="31" customFormat="1" ht="12" customHeight="1" x14ac:dyDescent="0.2">
      <c r="A346" s="156">
        <v>55</v>
      </c>
      <c r="B346" s="106" t="s">
        <v>602</v>
      </c>
      <c r="C346" s="107" t="s">
        <v>603</v>
      </c>
      <c r="D346" s="29" t="s">
        <v>166</v>
      </c>
      <c r="E346" s="29" t="s">
        <v>604</v>
      </c>
      <c r="F346" s="30"/>
      <c r="G346" s="106" t="s">
        <v>57</v>
      </c>
      <c r="H346" s="108" t="s">
        <v>558</v>
      </c>
      <c r="I346" s="109">
        <v>13.2</v>
      </c>
      <c r="J346" s="108" t="s">
        <v>559</v>
      </c>
      <c r="K346" s="109">
        <v>15.7</v>
      </c>
      <c r="L346" s="108" t="s">
        <v>560</v>
      </c>
      <c r="M346" s="109">
        <v>16</v>
      </c>
      <c r="N346" s="109">
        <f t="shared" si="18"/>
        <v>1.2552113589175156</v>
      </c>
      <c r="O346" s="109">
        <f t="shared" si="19"/>
        <v>8.3867128658185894</v>
      </c>
      <c r="P346" s="110">
        <f t="shared" si="20"/>
        <v>14.966666666666667</v>
      </c>
    </row>
    <row r="347" spans="1:16" s="31" customFormat="1" ht="13.5" customHeight="1" x14ac:dyDescent="0.2">
      <c r="A347" s="156"/>
      <c r="B347" s="106"/>
      <c r="C347" s="107"/>
      <c r="D347" s="32" t="s">
        <v>605</v>
      </c>
      <c r="E347" s="32" t="s">
        <v>606</v>
      </c>
      <c r="F347" s="23" t="s">
        <v>63</v>
      </c>
      <c r="G347" s="106"/>
      <c r="H347" s="108"/>
      <c r="I347" s="109">
        <v>0</v>
      </c>
      <c r="J347" s="108"/>
      <c r="K347" s="109"/>
      <c r="L347" s="108"/>
      <c r="M347" s="109"/>
      <c r="N347" s="109">
        <f t="shared" si="18"/>
        <v>0</v>
      </c>
      <c r="O347" s="109" t="e">
        <f t="shared" si="19"/>
        <v>#DIV/0!</v>
      </c>
      <c r="P347" s="110">
        <f t="shared" si="20"/>
        <v>0</v>
      </c>
    </row>
    <row r="348" spans="1:16" s="31" customFormat="1" ht="13.5" customHeight="1" x14ac:dyDescent="0.2">
      <c r="A348" s="156"/>
      <c r="B348" s="106"/>
      <c r="C348" s="107"/>
      <c r="D348" s="32" t="s">
        <v>607</v>
      </c>
      <c r="E348" s="32" t="s">
        <v>608</v>
      </c>
      <c r="F348" s="23" t="s">
        <v>63</v>
      </c>
      <c r="G348" s="106"/>
      <c r="H348" s="108"/>
      <c r="I348" s="109">
        <v>0</v>
      </c>
      <c r="J348" s="108"/>
      <c r="K348" s="109"/>
      <c r="L348" s="108"/>
      <c r="M348" s="109"/>
      <c r="N348" s="109">
        <f t="shared" si="18"/>
        <v>0</v>
      </c>
      <c r="O348" s="109" t="e">
        <f t="shared" si="19"/>
        <v>#DIV/0!</v>
      </c>
      <c r="P348" s="110">
        <f t="shared" si="20"/>
        <v>0</v>
      </c>
    </row>
    <row r="349" spans="1:16" s="31" customFormat="1" ht="13.5" customHeight="1" x14ac:dyDescent="0.2">
      <c r="A349" s="156"/>
      <c r="B349" s="106"/>
      <c r="C349" s="107"/>
      <c r="D349" s="32" t="s">
        <v>586</v>
      </c>
      <c r="E349" s="32" t="s">
        <v>609</v>
      </c>
      <c r="F349" s="23" t="s">
        <v>63</v>
      </c>
      <c r="G349" s="106"/>
      <c r="H349" s="108"/>
      <c r="I349" s="109">
        <v>0</v>
      </c>
      <c r="J349" s="108"/>
      <c r="K349" s="109"/>
      <c r="L349" s="108"/>
      <c r="M349" s="109"/>
      <c r="N349" s="109">
        <f t="shared" si="18"/>
        <v>0</v>
      </c>
      <c r="O349" s="109" t="e">
        <f t="shared" si="19"/>
        <v>#DIV/0!</v>
      </c>
      <c r="P349" s="110">
        <f t="shared" si="20"/>
        <v>0</v>
      </c>
    </row>
    <row r="350" spans="1:16" s="31" customFormat="1" ht="13.5" customHeight="1" x14ac:dyDescent="0.2">
      <c r="A350" s="156"/>
      <c r="B350" s="106"/>
      <c r="C350" s="107"/>
      <c r="D350" s="32" t="s">
        <v>588</v>
      </c>
      <c r="E350" s="32" t="s">
        <v>568</v>
      </c>
      <c r="F350" s="33"/>
      <c r="G350" s="106"/>
      <c r="H350" s="108"/>
      <c r="I350" s="109">
        <v>0</v>
      </c>
      <c r="J350" s="108"/>
      <c r="K350" s="109"/>
      <c r="L350" s="108"/>
      <c r="M350" s="109"/>
      <c r="N350" s="109">
        <f t="shared" si="18"/>
        <v>0</v>
      </c>
      <c r="O350" s="109" t="e">
        <f t="shared" si="19"/>
        <v>#DIV/0!</v>
      </c>
      <c r="P350" s="110">
        <f t="shared" si="20"/>
        <v>0</v>
      </c>
    </row>
    <row r="351" spans="1:16" s="31" customFormat="1" ht="13.5" customHeight="1" x14ac:dyDescent="0.2">
      <c r="A351" s="156"/>
      <c r="B351" s="106"/>
      <c r="C351" s="107"/>
      <c r="D351" s="35" t="s">
        <v>610</v>
      </c>
      <c r="E351" s="35" t="s">
        <v>596</v>
      </c>
      <c r="F351" s="36"/>
      <c r="G351" s="106"/>
      <c r="H351" s="108"/>
      <c r="I351" s="109">
        <v>0</v>
      </c>
      <c r="J351" s="108"/>
      <c r="K351" s="109"/>
      <c r="L351" s="108"/>
      <c r="M351" s="109"/>
      <c r="N351" s="109">
        <f t="shared" si="18"/>
        <v>0</v>
      </c>
      <c r="O351" s="109" t="e">
        <f t="shared" si="19"/>
        <v>#DIV/0!</v>
      </c>
      <c r="P351" s="110">
        <f t="shared" si="20"/>
        <v>0</v>
      </c>
    </row>
    <row r="352" spans="1:16" s="31" customFormat="1" ht="12" customHeight="1" x14ac:dyDescent="0.2">
      <c r="A352" s="156">
        <v>56</v>
      </c>
      <c r="B352" s="106" t="s">
        <v>602</v>
      </c>
      <c r="C352" s="107" t="s">
        <v>603</v>
      </c>
      <c r="D352" s="29" t="s">
        <v>166</v>
      </c>
      <c r="E352" s="29" t="s">
        <v>604</v>
      </c>
      <c r="F352" s="30"/>
      <c r="G352" s="106" t="s">
        <v>57</v>
      </c>
      <c r="H352" s="108" t="s">
        <v>558</v>
      </c>
      <c r="I352" s="109">
        <v>13.2</v>
      </c>
      <c r="J352" s="108" t="s">
        <v>559</v>
      </c>
      <c r="K352" s="109">
        <v>15.7</v>
      </c>
      <c r="L352" s="108" t="s">
        <v>560</v>
      </c>
      <c r="M352" s="109">
        <v>16</v>
      </c>
      <c r="N352" s="109">
        <f t="shared" si="18"/>
        <v>1.2552113589175156</v>
      </c>
      <c r="O352" s="109">
        <f t="shared" si="19"/>
        <v>8.3867128658185894</v>
      </c>
      <c r="P352" s="110">
        <f t="shared" si="20"/>
        <v>14.966666666666667</v>
      </c>
    </row>
    <row r="353" spans="1:16" s="31" customFormat="1" ht="13.5" customHeight="1" x14ac:dyDescent="0.2">
      <c r="A353" s="156"/>
      <c r="B353" s="106"/>
      <c r="C353" s="107"/>
      <c r="D353" s="32" t="s">
        <v>605</v>
      </c>
      <c r="E353" s="32" t="s">
        <v>606</v>
      </c>
      <c r="F353" s="23" t="s">
        <v>63</v>
      </c>
      <c r="G353" s="106"/>
      <c r="H353" s="108"/>
      <c r="I353" s="109">
        <v>0</v>
      </c>
      <c r="J353" s="108"/>
      <c r="K353" s="109"/>
      <c r="L353" s="108"/>
      <c r="M353" s="109"/>
      <c r="N353" s="109">
        <f t="shared" si="18"/>
        <v>0</v>
      </c>
      <c r="O353" s="109" t="e">
        <f t="shared" si="19"/>
        <v>#DIV/0!</v>
      </c>
      <c r="P353" s="110">
        <f t="shared" si="20"/>
        <v>0</v>
      </c>
    </row>
    <row r="354" spans="1:16" s="31" customFormat="1" ht="13.5" customHeight="1" x14ac:dyDescent="0.2">
      <c r="A354" s="156"/>
      <c r="B354" s="106"/>
      <c r="C354" s="107"/>
      <c r="D354" s="32" t="s">
        <v>607</v>
      </c>
      <c r="E354" s="32" t="s">
        <v>608</v>
      </c>
      <c r="F354" s="23" t="s">
        <v>63</v>
      </c>
      <c r="G354" s="106"/>
      <c r="H354" s="108"/>
      <c r="I354" s="109">
        <v>0</v>
      </c>
      <c r="J354" s="108"/>
      <c r="K354" s="109"/>
      <c r="L354" s="108"/>
      <c r="M354" s="109"/>
      <c r="N354" s="109">
        <f t="shared" si="18"/>
        <v>0</v>
      </c>
      <c r="O354" s="109" t="e">
        <f t="shared" si="19"/>
        <v>#DIV/0!</v>
      </c>
      <c r="P354" s="110">
        <f t="shared" si="20"/>
        <v>0</v>
      </c>
    </row>
    <row r="355" spans="1:16" s="31" customFormat="1" ht="13.5" customHeight="1" x14ac:dyDescent="0.2">
      <c r="A355" s="156"/>
      <c r="B355" s="106"/>
      <c r="C355" s="107"/>
      <c r="D355" s="32" t="s">
        <v>586</v>
      </c>
      <c r="E355" s="32" t="s">
        <v>609</v>
      </c>
      <c r="F355" s="23" t="s">
        <v>63</v>
      </c>
      <c r="G355" s="106"/>
      <c r="H355" s="108"/>
      <c r="I355" s="109">
        <v>0</v>
      </c>
      <c r="J355" s="108"/>
      <c r="K355" s="109"/>
      <c r="L355" s="108"/>
      <c r="M355" s="109"/>
      <c r="N355" s="109">
        <f t="shared" si="18"/>
        <v>0</v>
      </c>
      <c r="O355" s="109" t="e">
        <f t="shared" si="19"/>
        <v>#DIV/0!</v>
      </c>
      <c r="P355" s="110">
        <f t="shared" si="20"/>
        <v>0</v>
      </c>
    </row>
    <row r="356" spans="1:16" s="31" customFormat="1" ht="13.5" customHeight="1" x14ac:dyDescent="0.2">
      <c r="A356" s="156"/>
      <c r="B356" s="106"/>
      <c r="C356" s="107"/>
      <c r="D356" s="32" t="s">
        <v>588</v>
      </c>
      <c r="E356" s="32" t="s">
        <v>589</v>
      </c>
      <c r="F356" s="33"/>
      <c r="G356" s="106"/>
      <c r="H356" s="108"/>
      <c r="I356" s="109">
        <v>0</v>
      </c>
      <c r="J356" s="108"/>
      <c r="K356" s="109"/>
      <c r="L356" s="108"/>
      <c r="M356" s="109"/>
      <c r="N356" s="109">
        <f t="shared" si="18"/>
        <v>0</v>
      </c>
      <c r="O356" s="109" t="e">
        <f t="shared" si="19"/>
        <v>#DIV/0!</v>
      </c>
      <c r="P356" s="110">
        <f t="shared" si="20"/>
        <v>0</v>
      </c>
    </row>
    <row r="357" spans="1:16" s="31" customFormat="1" ht="13.5" customHeight="1" x14ac:dyDescent="0.2">
      <c r="A357" s="156"/>
      <c r="B357" s="106"/>
      <c r="C357" s="107"/>
      <c r="D357" s="35" t="s">
        <v>611</v>
      </c>
      <c r="E357" s="35" t="s">
        <v>596</v>
      </c>
      <c r="F357" s="36"/>
      <c r="G357" s="106"/>
      <c r="H357" s="108"/>
      <c r="I357" s="109">
        <v>0</v>
      </c>
      <c r="J357" s="108"/>
      <c r="K357" s="109"/>
      <c r="L357" s="108"/>
      <c r="M357" s="109"/>
      <c r="N357" s="109">
        <f t="shared" si="18"/>
        <v>0</v>
      </c>
      <c r="O357" s="109" t="e">
        <f t="shared" si="19"/>
        <v>#DIV/0!</v>
      </c>
      <c r="P357" s="110">
        <f t="shared" si="20"/>
        <v>0</v>
      </c>
    </row>
    <row r="358" spans="1:16" s="31" customFormat="1" ht="12" customHeight="1" x14ac:dyDescent="0.2">
      <c r="A358" s="156">
        <v>57</v>
      </c>
      <c r="B358" s="157" t="s">
        <v>612</v>
      </c>
      <c r="C358" s="158" t="s">
        <v>613</v>
      </c>
      <c r="D358" s="63" t="s">
        <v>614</v>
      </c>
      <c r="E358" s="64" t="s">
        <v>95</v>
      </c>
      <c r="F358" s="20"/>
      <c r="G358" s="157" t="s">
        <v>57</v>
      </c>
      <c r="H358" s="159" t="s">
        <v>558</v>
      </c>
      <c r="I358" s="160">
        <v>15.4</v>
      </c>
      <c r="J358" s="159" t="s">
        <v>559</v>
      </c>
      <c r="K358" s="160">
        <v>17.399999999999999</v>
      </c>
      <c r="L358" s="159" t="s">
        <v>560</v>
      </c>
      <c r="M358" s="160">
        <v>24</v>
      </c>
      <c r="N358" s="160">
        <f t="shared" si="18"/>
        <v>3.6745370078721851</v>
      </c>
      <c r="O358" s="160">
        <f t="shared" si="19"/>
        <v>19.407765886648864</v>
      </c>
      <c r="P358" s="110">
        <f t="shared" si="20"/>
        <v>18.933333333333334</v>
      </c>
    </row>
    <row r="359" spans="1:16" s="31" customFormat="1" ht="22.5" x14ac:dyDescent="0.2">
      <c r="A359" s="156"/>
      <c r="B359" s="157"/>
      <c r="C359" s="158"/>
      <c r="D359" s="65" t="s">
        <v>615</v>
      </c>
      <c r="E359" s="66" t="s">
        <v>112</v>
      </c>
      <c r="F359" s="23"/>
      <c r="G359" s="157"/>
      <c r="H359" s="159"/>
      <c r="I359" s="160">
        <v>0</v>
      </c>
      <c r="J359" s="159"/>
      <c r="K359" s="160"/>
      <c r="L359" s="159"/>
      <c r="M359" s="160"/>
      <c r="N359" s="160">
        <f t="shared" si="18"/>
        <v>0</v>
      </c>
      <c r="O359" s="160" t="e">
        <f t="shared" si="19"/>
        <v>#DIV/0!</v>
      </c>
      <c r="P359" s="110">
        <f t="shared" si="20"/>
        <v>0</v>
      </c>
    </row>
    <row r="360" spans="1:16" s="31" customFormat="1" ht="13.5" customHeight="1" x14ac:dyDescent="0.2">
      <c r="A360" s="156"/>
      <c r="B360" s="157"/>
      <c r="C360" s="158"/>
      <c r="D360" s="65" t="s">
        <v>65</v>
      </c>
      <c r="E360" s="66" t="s">
        <v>616</v>
      </c>
      <c r="F360" s="23"/>
      <c r="G360" s="157"/>
      <c r="H360" s="159"/>
      <c r="I360" s="160">
        <v>0</v>
      </c>
      <c r="J360" s="159"/>
      <c r="K360" s="160"/>
      <c r="L360" s="159"/>
      <c r="M360" s="160"/>
      <c r="N360" s="160">
        <f t="shared" si="18"/>
        <v>0</v>
      </c>
      <c r="O360" s="160" t="e">
        <f t="shared" si="19"/>
        <v>#DIV/0!</v>
      </c>
      <c r="P360" s="110">
        <f t="shared" si="20"/>
        <v>0</v>
      </c>
    </row>
    <row r="361" spans="1:16" s="31" customFormat="1" ht="13.5" customHeight="1" x14ac:dyDescent="0.2">
      <c r="A361" s="156"/>
      <c r="B361" s="157"/>
      <c r="C361" s="158"/>
      <c r="D361" s="65" t="s">
        <v>617</v>
      </c>
      <c r="E361" s="66" t="s">
        <v>618</v>
      </c>
      <c r="F361" s="23" t="s">
        <v>63</v>
      </c>
      <c r="G361" s="157"/>
      <c r="H361" s="159"/>
      <c r="I361" s="160">
        <v>0</v>
      </c>
      <c r="J361" s="159"/>
      <c r="K361" s="160"/>
      <c r="L361" s="159"/>
      <c r="M361" s="160"/>
      <c r="N361" s="160">
        <f t="shared" si="18"/>
        <v>0</v>
      </c>
      <c r="O361" s="160" t="e">
        <f t="shared" si="19"/>
        <v>#DIV/0!</v>
      </c>
      <c r="P361" s="110">
        <f t="shared" si="20"/>
        <v>0</v>
      </c>
    </row>
    <row r="362" spans="1:16" s="31" customFormat="1" ht="13.5" customHeight="1" x14ac:dyDescent="0.2">
      <c r="A362" s="156"/>
      <c r="B362" s="157"/>
      <c r="C362" s="158"/>
      <c r="D362" s="65" t="s">
        <v>76</v>
      </c>
      <c r="E362" s="66" t="s">
        <v>619</v>
      </c>
      <c r="F362" s="23" t="s">
        <v>63</v>
      </c>
      <c r="G362" s="157"/>
      <c r="H362" s="159"/>
      <c r="I362" s="160">
        <v>0</v>
      </c>
      <c r="J362" s="159"/>
      <c r="K362" s="160"/>
      <c r="L362" s="159"/>
      <c r="M362" s="160"/>
      <c r="N362" s="160">
        <f t="shared" si="18"/>
        <v>0</v>
      </c>
      <c r="O362" s="160" t="e">
        <f t="shared" si="19"/>
        <v>#DIV/0!</v>
      </c>
      <c r="P362" s="110">
        <f t="shared" si="20"/>
        <v>0</v>
      </c>
    </row>
    <row r="363" spans="1:16" s="31" customFormat="1" ht="13.5" customHeight="1" x14ac:dyDescent="0.2">
      <c r="A363" s="156"/>
      <c r="B363" s="157"/>
      <c r="C363" s="158"/>
      <c r="D363" s="65" t="s">
        <v>620</v>
      </c>
      <c r="E363" s="66" t="s">
        <v>621</v>
      </c>
      <c r="F363" s="23" t="s">
        <v>63</v>
      </c>
      <c r="G363" s="157"/>
      <c r="H363" s="159"/>
      <c r="I363" s="160">
        <v>0</v>
      </c>
      <c r="J363" s="159"/>
      <c r="K363" s="160"/>
      <c r="L363" s="159"/>
      <c r="M363" s="160"/>
      <c r="N363" s="160">
        <f t="shared" si="18"/>
        <v>0</v>
      </c>
      <c r="O363" s="160" t="e">
        <f t="shared" si="19"/>
        <v>#DIV/0!</v>
      </c>
      <c r="P363" s="110">
        <f t="shared" si="20"/>
        <v>0</v>
      </c>
    </row>
    <row r="364" spans="1:16" s="31" customFormat="1" ht="22.5" x14ac:dyDescent="0.2">
      <c r="A364" s="156"/>
      <c r="B364" s="157"/>
      <c r="C364" s="158"/>
      <c r="D364" s="65" t="s">
        <v>622</v>
      </c>
      <c r="E364" s="66" t="s">
        <v>623</v>
      </c>
      <c r="F364" s="23" t="s">
        <v>63</v>
      </c>
      <c r="G364" s="157"/>
      <c r="H364" s="159"/>
      <c r="I364" s="160">
        <v>0</v>
      </c>
      <c r="J364" s="159"/>
      <c r="K364" s="160"/>
      <c r="L364" s="159"/>
      <c r="M364" s="160"/>
      <c r="N364" s="160">
        <f t="shared" si="18"/>
        <v>0</v>
      </c>
      <c r="O364" s="160" t="e">
        <f t="shared" si="19"/>
        <v>#DIV/0!</v>
      </c>
      <c r="P364" s="110">
        <f t="shared" si="20"/>
        <v>0</v>
      </c>
    </row>
    <row r="365" spans="1:16" s="31" customFormat="1" ht="13.5" customHeight="1" x14ac:dyDescent="0.2">
      <c r="A365" s="156"/>
      <c r="B365" s="157"/>
      <c r="C365" s="158"/>
      <c r="D365" s="65" t="s">
        <v>545</v>
      </c>
      <c r="E365" s="66" t="s">
        <v>624</v>
      </c>
      <c r="F365" s="23"/>
      <c r="G365" s="157"/>
      <c r="H365" s="159"/>
      <c r="I365" s="160">
        <v>0</v>
      </c>
      <c r="J365" s="159"/>
      <c r="K365" s="160"/>
      <c r="L365" s="159"/>
      <c r="M365" s="160"/>
      <c r="N365" s="160">
        <f t="shared" si="18"/>
        <v>0</v>
      </c>
      <c r="O365" s="160" t="e">
        <f t="shared" si="19"/>
        <v>#DIV/0!</v>
      </c>
      <c r="P365" s="110">
        <f t="shared" si="20"/>
        <v>0</v>
      </c>
    </row>
    <row r="366" spans="1:16" s="31" customFormat="1" ht="13.5" customHeight="1" x14ac:dyDescent="0.2">
      <c r="A366" s="156"/>
      <c r="B366" s="157"/>
      <c r="C366" s="158"/>
      <c r="D366" s="70" t="s">
        <v>530</v>
      </c>
      <c r="E366" s="71" t="s">
        <v>531</v>
      </c>
      <c r="F366" s="25"/>
      <c r="G366" s="157"/>
      <c r="H366" s="159"/>
      <c r="I366" s="160">
        <v>0</v>
      </c>
      <c r="J366" s="159"/>
      <c r="K366" s="160"/>
      <c r="L366" s="159"/>
      <c r="M366" s="160"/>
      <c r="N366" s="160">
        <f t="shared" si="18"/>
        <v>0</v>
      </c>
      <c r="O366" s="160" t="e">
        <f t="shared" si="19"/>
        <v>#DIV/0!</v>
      </c>
      <c r="P366" s="110">
        <f t="shared" si="20"/>
        <v>0</v>
      </c>
    </row>
    <row r="367" spans="1:16" s="31" customFormat="1" ht="23.25" customHeight="1" x14ac:dyDescent="0.2">
      <c r="A367" s="105">
        <v>58</v>
      </c>
      <c r="B367" s="151" t="s">
        <v>625</v>
      </c>
      <c r="C367" s="152" t="s">
        <v>626</v>
      </c>
      <c r="D367" s="37" t="s">
        <v>627</v>
      </c>
      <c r="E367" s="38" t="s">
        <v>628</v>
      </c>
      <c r="F367" s="39" t="s">
        <v>24</v>
      </c>
      <c r="G367" s="151" t="s">
        <v>57</v>
      </c>
      <c r="H367" s="108" t="s">
        <v>629</v>
      </c>
      <c r="I367" s="109">
        <v>1159.4000000000001</v>
      </c>
      <c r="J367" s="108" t="s">
        <v>630</v>
      </c>
      <c r="K367" s="109">
        <v>1105.3</v>
      </c>
      <c r="L367" s="108" t="s">
        <v>631</v>
      </c>
      <c r="M367" s="109">
        <v>1236</v>
      </c>
      <c r="N367" s="109">
        <f t="shared" si="18"/>
        <v>53.620953615789674</v>
      </c>
      <c r="O367" s="109">
        <f t="shared" si="19"/>
        <v>4.595162705955067</v>
      </c>
      <c r="P367" s="110">
        <f t="shared" si="20"/>
        <v>1166.8999999999999</v>
      </c>
    </row>
    <row r="368" spans="1:16" s="31" customFormat="1" ht="23.25" customHeight="1" x14ac:dyDescent="0.2">
      <c r="A368" s="105"/>
      <c r="B368" s="151"/>
      <c r="C368" s="152"/>
      <c r="D368" s="40" t="s">
        <v>632</v>
      </c>
      <c r="E368" s="41" t="s">
        <v>633</v>
      </c>
      <c r="F368" s="42" t="s">
        <v>24</v>
      </c>
      <c r="G368" s="151"/>
      <c r="H368" s="108"/>
      <c r="I368" s="109">
        <v>0</v>
      </c>
      <c r="J368" s="108"/>
      <c r="K368" s="109"/>
      <c r="L368" s="108"/>
      <c r="M368" s="109"/>
      <c r="N368" s="109">
        <f t="shared" si="18"/>
        <v>0</v>
      </c>
      <c r="O368" s="109" t="e">
        <f t="shared" si="19"/>
        <v>#DIV/0!</v>
      </c>
      <c r="P368" s="110">
        <f t="shared" si="20"/>
        <v>0</v>
      </c>
    </row>
    <row r="369" spans="1:16" s="31" customFormat="1" ht="13.5" customHeight="1" x14ac:dyDescent="0.2">
      <c r="A369" s="105"/>
      <c r="B369" s="151"/>
      <c r="C369" s="152"/>
      <c r="D369" s="40" t="s">
        <v>634</v>
      </c>
      <c r="E369" s="41" t="s">
        <v>69</v>
      </c>
      <c r="F369" s="52"/>
      <c r="G369" s="151"/>
      <c r="H369" s="108"/>
      <c r="I369" s="109">
        <v>0</v>
      </c>
      <c r="J369" s="108"/>
      <c r="K369" s="109"/>
      <c r="L369" s="108"/>
      <c r="M369" s="109"/>
      <c r="N369" s="109">
        <f t="shared" si="18"/>
        <v>0</v>
      </c>
      <c r="O369" s="109" t="e">
        <f t="shared" si="19"/>
        <v>#DIV/0!</v>
      </c>
      <c r="P369" s="110">
        <f t="shared" si="20"/>
        <v>0</v>
      </c>
    </row>
    <row r="370" spans="1:16" s="31" customFormat="1" ht="22.5" x14ac:dyDescent="0.2">
      <c r="A370" s="105"/>
      <c r="B370" s="151"/>
      <c r="C370" s="152"/>
      <c r="D370" s="40" t="s">
        <v>635</v>
      </c>
      <c r="E370" s="41" t="s">
        <v>636</v>
      </c>
      <c r="F370" s="42"/>
      <c r="G370" s="151"/>
      <c r="H370" s="108"/>
      <c r="I370" s="109">
        <v>0</v>
      </c>
      <c r="J370" s="108"/>
      <c r="K370" s="109"/>
      <c r="L370" s="108"/>
      <c r="M370" s="109"/>
      <c r="N370" s="109">
        <f t="shared" si="18"/>
        <v>0</v>
      </c>
      <c r="O370" s="109" t="e">
        <f t="shared" si="19"/>
        <v>#DIV/0!</v>
      </c>
      <c r="P370" s="110">
        <f t="shared" si="20"/>
        <v>0</v>
      </c>
    </row>
    <row r="371" spans="1:16" s="31" customFormat="1" ht="13.5" customHeight="1" x14ac:dyDescent="0.2">
      <c r="A371" s="105"/>
      <c r="B371" s="151"/>
      <c r="C371" s="152"/>
      <c r="D371" s="40" t="s">
        <v>637</v>
      </c>
      <c r="E371" s="41" t="s">
        <v>112</v>
      </c>
      <c r="F371" s="42"/>
      <c r="G371" s="151"/>
      <c r="H371" s="108"/>
      <c r="I371" s="109">
        <v>0</v>
      </c>
      <c r="J371" s="108"/>
      <c r="K371" s="109"/>
      <c r="L371" s="108"/>
      <c r="M371" s="109"/>
      <c r="N371" s="109">
        <f t="shared" si="18"/>
        <v>0</v>
      </c>
      <c r="O371" s="109" t="e">
        <f t="shared" si="19"/>
        <v>#DIV/0!</v>
      </c>
      <c r="P371" s="110">
        <f t="shared" si="20"/>
        <v>0</v>
      </c>
    </row>
    <row r="372" spans="1:16" s="31" customFormat="1" ht="22.5" x14ac:dyDescent="0.2">
      <c r="A372" s="105"/>
      <c r="B372" s="151"/>
      <c r="C372" s="152"/>
      <c r="D372" s="40" t="s">
        <v>638</v>
      </c>
      <c r="E372" s="41" t="s">
        <v>639</v>
      </c>
      <c r="F372" s="42"/>
      <c r="G372" s="151"/>
      <c r="H372" s="108"/>
      <c r="I372" s="109">
        <v>0</v>
      </c>
      <c r="J372" s="108"/>
      <c r="K372" s="109"/>
      <c r="L372" s="108"/>
      <c r="M372" s="109"/>
      <c r="N372" s="109">
        <f t="shared" si="18"/>
        <v>0</v>
      </c>
      <c r="O372" s="109" t="e">
        <f t="shared" si="19"/>
        <v>#DIV/0!</v>
      </c>
      <c r="P372" s="110">
        <f t="shared" si="20"/>
        <v>0</v>
      </c>
    </row>
    <row r="373" spans="1:16" s="31" customFormat="1" ht="13.5" customHeight="1" x14ac:dyDescent="0.2">
      <c r="A373" s="105"/>
      <c r="B373" s="151"/>
      <c r="C373" s="152"/>
      <c r="D373" s="40" t="s">
        <v>640</v>
      </c>
      <c r="E373" s="41" t="s">
        <v>641</v>
      </c>
      <c r="F373" s="42"/>
      <c r="G373" s="151"/>
      <c r="H373" s="108"/>
      <c r="I373" s="109">
        <v>0</v>
      </c>
      <c r="J373" s="108"/>
      <c r="K373" s="109"/>
      <c r="L373" s="108"/>
      <c r="M373" s="109"/>
      <c r="N373" s="109">
        <f t="shared" si="18"/>
        <v>0</v>
      </c>
      <c r="O373" s="109" t="e">
        <f t="shared" si="19"/>
        <v>#DIV/0!</v>
      </c>
      <c r="P373" s="110">
        <f t="shared" si="20"/>
        <v>0</v>
      </c>
    </row>
    <row r="374" spans="1:16" s="31" customFormat="1" ht="13.5" customHeight="1" x14ac:dyDescent="0.2">
      <c r="A374" s="105"/>
      <c r="B374" s="151"/>
      <c r="C374" s="152"/>
      <c r="D374" s="40" t="s">
        <v>642</v>
      </c>
      <c r="E374" s="41" t="s">
        <v>643</v>
      </c>
      <c r="F374" s="42" t="s">
        <v>63</v>
      </c>
      <c r="G374" s="151"/>
      <c r="H374" s="108"/>
      <c r="I374" s="109">
        <v>0</v>
      </c>
      <c r="J374" s="108"/>
      <c r="K374" s="109"/>
      <c r="L374" s="108"/>
      <c r="M374" s="109"/>
      <c r="N374" s="109">
        <f t="shared" si="18"/>
        <v>0</v>
      </c>
      <c r="O374" s="109" t="e">
        <f t="shared" si="19"/>
        <v>#DIV/0!</v>
      </c>
      <c r="P374" s="110">
        <f t="shared" si="20"/>
        <v>0</v>
      </c>
    </row>
    <row r="375" spans="1:16" s="31" customFormat="1" ht="22.5" x14ac:dyDescent="0.2">
      <c r="A375" s="105"/>
      <c r="B375" s="151"/>
      <c r="C375" s="152"/>
      <c r="D375" s="40" t="s">
        <v>644</v>
      </c>
      <c r="E375" s="41" t="s">
        <v>645</v>
      </c>
      <c r="F375" s="42"/>
      <c r="G375" s="151"/>
      <c r="H375" s="108"/>
      <c r="I375" s="109">
        <v>0</v>
      </c>
      <c r="J375" s="108"/>
      <c r="K375" s="109"/>
      <c r="L375" s="108"/>
      <c r="M375" s="109"/>
      <c r="N375" s="109">
        <f t="shared" si="18"/>
        <v>0</v>
      </c>
      <c r="O375" s="109" t="e">
        <f t="shared" si="19"/>
        <v>#DIV/0!</v>
      </c>
      <c r="P375" s="110">
        <f t="shared" si="20"/>
        <v>0</v>
      </c>
    </row>
    <row r="376" spans="1:16" s="31" customFormat="1" ht="13.5" customHeight="1" x14ac:dyDescent="0.2">
      <c r="A376" s="105"/>
      <c r="B376" s="151"/>
      <c r="C376" s="152"/>
      <c r="D376" s="40" t="s">
        <v>646</v>
      </c>
      <c r="E376" s="41" t="s">
        <v>112</v>
      </c>
      <c r="F376" s="42"/>
      <c r="G376" s="151"/>
      <c r="H376" s="108"/>
      <c r="I376" s="109">
        <v>0</v>
      </c>
      <c r="J376" s="108"/>
      <c r="K376" s="109"/>
      <c r="L376" s="108"/>
      <c r="M376" s="109"/>
      <c r="N376" s="109">
        <f t="shared" si="18"/>
        <v>0</v>
      </c>
      <c r="O376" s="109" t="e">
        <f t="shared" si="19"/>
        <v>#DIV/0!</v>
      </c>
      <c r="P376" s="110">
        <f t="shared" si="20"/>
        <v>0</v>
      </c>
    </row>
    <row r="377" spans="1:16" s="31" customFormat="1" ht="13.5" customHeight="1" x14ac:dyDescent="0.2">
      <c r="A377" s="105"/>
      <c r="B377" s="151"/>
      <c r="C377" s="152"/>
      <c r="D377" s="40" t="s">
        <v>362</v>
      </c>
      <c r="E377" s="41" t="s">
        <v>503</v>
      </c>
      <c r="F377" s="42"/>
      <c r="G377" s="151"/>
      <c r="H377" s="108"/>
      <c r="I377" s="109">
        <v>0</v>
      </c>
      <c r="J377" s="108"/>
      <c r="K377" s="109"/>
      <c r="L377" s="108"/>
      <c r="M377" s="109"/>
      <c r="N377" s="109">
        <f t="shared" si="18"/>
        <v>0</v>
      </c>
      <c r="O377" s="109" t="e">
        <f t="shared" si="19"/>
        <v>#DIV/0!</v>
      </c>
      <c r="P377" s="110">
        <f t="shared" si="20"/>
        <v>0</v>
      </c>
    </row>
    <row r="378" spans="1:16" s="31" customFormat="1" ht="33.75" x14ac:dyDescent="0.2">
      <c r="A378" s="105"/>
      <c r="B378" s="151"/>
      <c r="C378" s="152"/>
      <c r="D378" s="43" t="s">
        <v>647</v>
      </c>
      <c r="E378" s="44" t="s">
        <v>200</v>
      </c>
      <c r="F378" s="45"/>
      <c r="G378" s="151"/>
      <c r="H378" s="108"/>
      <c r="I378" s="109">
        <v>0</v>
      </c>
      <c r="J378" s="108"/>
      <c r="K378" s="109"/>
      <c r="L378" s="108"/>
      <c r="M378" s="109"/>
      <c r="N378" s="109">
        <f t="shared" si="18"/>
        <v>0</v>
      </c>
      <c r="O378" s="109" t="e">
        <f t="shared" si="19"/>
        <v>#DIV/0!</v>
      </c>
      <c r="P378" s="110">
        <f t="shared" si="20"/>
        <v>0</v>
      </c>
    </row>
    <row r="379" spans="1:16" s="31" customFormat="1" ht="24.75" customHeight="1" x14ac:dyDescent="0.2">
      <c r="A379" s="105">
        <v>59</v>
      </c>
      <c r="B379" s="151" t="s">
        <v>648</v>
      </c>
      <c r="C379" s="152" t="s">
        <v>649</v>
      </c>
      <c r="D379" s="37" t="s">
        <v>650</v>
      </c>
      <c r="E379" s="38" t="s">
        <v>651</v>
      </c>
      <c r="F379" s="39"/>
      <c r="G379" s="151" t="s">
        <v>362</v>
      </c>
      <c r="H379" s="108" t="s">
        <v>629</v>
      </c>
      <c r="I379" s="109">
        <v>50.6</v>
      </c>
      <c r="J379" s="108" t="s">
        <v>630</v>
      </c>
      <c r="K379" s="109">
        <v>53.6</v>
      </c>
      <c r="L379" s="108" t="s">
        <v>631</v>
      </c>
      <c r="M379" s="109">
        <v>50</v>
      </c>
      <c r="N379" s="109">
        <f t="shared" si="18"/>
        <v>1.5748015748023625</v>
      </c>
      <c r="O379" s="109">
        <f t="shared" si="19"/>
        <v>3.0638162933898103</v>
      </c>
      <c r="P379" s="110">
        <f t="shared" si="20"/>
        <v>51.4</v>
      </c>
    </row>
    <row r="380" spans="1:16" s="31" customFormat="1" ht="24.75" customHeight="1" x14ac:dyDescent="0.2">
      <c r="A380" s="105"/>
      <c r="B380" s="151"/>
      <c r="C380" s="152"/>
      <c r="D380" s="40" t="s">
        <v>652</v>
      </c>
      <c r="E380" s="41" t="s">
        <v>653</v>
      </c>
      <c r="F380" s="42"/>
      <c r="G380" s="151"/>
      <c r="H380" s="108"/>
      <c r="I380" s="109">
        <v>0</v>
      </c>
      <c r="J380" s="108"/>
      <c r="K380" s="109"/>
      <c r="L380" s="108"/>
      <c r="M380" s="109"/>
      <c r="N380" s="109">
        <f t="shared" si="18"/>
        <v>0</v>
      </c>
      <c r="O380" s="109" t="e">
        <f t="shared" si="19"/>
        <v>#DIV/0!</v>
      </c>
      <c r="P380" s="110">
        <f t="shared" si="20"/>
        <v>0</v>
      </c>
    </row>
    <row r="381" spans="1:16" s="31" customFormat="1" ht="15" customHeight="1" x14ac:dyDescent="0.2">
      <c r="A381" s="105"/>
      <c r="B381" s="151"/>
      <c r="C381" s="152"/>
      <c r="D381" s="40" t="s">
        <v>470</v>
      </c>
      <c r="E381" s="41" t="s">
        <v>654</v>
      </c>
      <c r="F381" s="42"/>
      <c r="G381" s="151"/>
      <c r="H381" s="108"/>
      <c r="I381" s="109">
        <v>0</v>
      </c>
      <c r="J381" s="108"/>
      <c r="K381" s="109"/>
      <c r="L381" s="108"/>
      <c r="M381" s="109"/>
      <c r="N381" s="109">
        <f t="shared" si="18"/>
        <v>0</v>
      </c>
      <c r="O381" s="109" t="e">
        <f t="shared" si="19"/>
        <v>#DIV/0!</v>
      </c>
      <c r="P381" s="110">
        <f t="shared" si="20"/>
        <v>0</v>
      </c>
    </row>
    <row r="382" spans="1:16" s="31" customFormat="1" ht="13.5" customHeight="1" x14ac:dyDescent="0.2">
      <c r="A382" s="105"/>
      <c r="B382" s="151"/>
      <c r="C382" s="152"/>
      <c r="D382" s="40" t="s">
        <v>181</v>
      </c>
      <c r="E382" s="41" t="s">
        <v>655</v>
      </c>
      <c r="F382" s="42"/>
      <c r="G382" s="151"/>
      <c r="H382" s="108"/>
      <c r="I382" s="109">
        <v>0</v>
      </c>
      <c r="J382" s="108"/>
      <c r="K382" s="109"/>
      <c r="L382" s="108"/>
      <c r="M382" s="109"/>
      <c r="N382" s="109">
        <f t="shared" si="18"/>
        <v>0</v>
      </c>
      <c r="O382" s="109" t="e">
        <f t="shared" si="19"/>
        <v>#DIV/0!</v>
      </c>
      <c r="P382" s="110">
        <f t="shared" si="20"/>
        <v>0</v>
      </c>
    </row>
    <row r="383" spans="1:16" s="31" customFormat="1" ht="13.5" customHeight="1" x14ac:dyDescent="0.2">
      <c r="A383" s="105"/>
      <c r="B383" s="151"/>
      <c r="C383" s="152"/>
      <c r="D383" s="40" t="s">
        <v>322</v>
      </c>
      <c r="E383" s="41" t="s">
        <v>568</v>
      </c>
      <c r="F383" s="42"/>
      <c r="G383" s="151"/>
      <c r="H383" s="108"/>
      <c r="I383" s="109">
        <v>0</v>
      </c>
      <c r="J383" s="108"/>
      <c r="K383" s="109"/>
      <c r="L383" s="108"/>
      <c r="M383" s="109"/>
      <c r="N383" s="109">
        <f t="shared" si="18"/>
        <v>0</v>
      </c>
      <c r="O383" s="109" t="e">
        <f t="shared" si="19"/>
        <v>#DIV/0!</v>
      </c>
      <c r="P383" s="110">
        <f t="shared" si="20"/>
        <v>0</v>
      </c>
    </row>
    <row r="384" spans="1:16" s="31" customFormat="1" ht="13.5" customHeight="1" x14ac:dyDescent="0.2">
      <c r="A384" s="105"/>
      <c r="B384" s="151"/>
      <c r="C384" s="152"/>
      <c r="D384" s="40" t="s">
        <v>656</v>
      </c>
      <c r="E384" s="41" t="s">
        <v>657</v>
      </c>
      <c r="F384" s="42" t="s">
        <v>63</v>
      </c>
      <c r="G384" s="151"/>
      <c r="H384" s="108"/>
      <c r="I384" s="109">
        <v>0</v>
      </c>
      <c r="J384" s="108"/>
      <c r="K384" s="109"/>
      <c r="L384" s="108"/>
      <c r="M384" s="109"/>
      <c r="N384" s="109">
        <f t="shared" si="18"/>
        <v>0</v>
      </c>
      <c r="O384" s="109" t="e">
        <f t="shared" si="19"/>
        <v>#DIV/0!</v>
      </c>
      <c r="P384" s="110">
        <f t="shared" si="20"/>
        <v>0</v>
      </c>
    </row>
    <row r="385" spans="1:16" s="31" customFormat="1" ht="13.5" customHeight="1" x14ac:dyDescent="0.2">
      <c r="A385" s="105"/>
      <c r="B385" s="151"/>
      <c r="C385" s="152"/>
      <c r="D385" s="43" t="s">
        <v>362</v>
      </c>
      <c r="E385" s="44" t="s">
        <v>503</v>
      </c>
      <c r="F385" s="45"/>
      <c r="G385" s="151"/>
      <c r="H385" s="108"/>
      <c r="I385" s="109">
        <v>0</v>
      </c>
      <c r="J385" s="108"/>
      <c r="K385" s="109"/>
      <c r="L385" s="108"/>
      <c r="M385" s="109"/>
      <c r="N385" s="109">
        <f t="shared" si="18"/>
        <v>0</v>
      </c>
      <c r="O385" s="109" t="e">
        <f t="shared" si="19"/>
        <v>#DIV/0!</v>
      </c>
      <c r="P385" s="110">
        <f t="shared" si="20"/>
        <v>0</v>
      </c>
    </row>
    <row r="386" spans="1:16" s="31" customFormat="1" ht="24.75" customHeight="1" x14ac:dyDescent="0.2">
      <c r="A386" s="105">
        <v>60</v>
      </c>
      <c r="B386" s="151" t="s">
        <v>648</v>
      </c>
      <c r="C386" s="152" t="s">
        <v>649</v>
      </c>
      <c r="D386" s="37" t="s">
        <v>652</v>
      </c>
      <c r="E386" s="38" t="s">
        <v>658</v>
      </c>
      <c r="F386" s="39"/>
      <c r="G386" s="151" t="s">
        <v>362</v>
      </c>
      <c r="H386" s="108" t="s">
        <v>629</v>
      </c>
      <c r="I386" s="109">
        <v>108.9</v>
      </c>
      <c r="J386" s="108" t="s">
        <v>630</v>
      </c>
      <c r="K386" s="109">
        <v>83.5</v>
      </c>
      <c r="L386" s="108" t="s">
        <v>631</v>
      </c>
      <c r="M386" s="109">
        <v>70</v>
      </c>
      <c r="N386" s="109">
        <f t="shared" si="18"/>
        <v>16.12665150888088</v>
      </c>
      <c r="O386" s="109">
        <f t="shared" si="19"/>
        <v>18.437482670214422</v>
      </c>
      <c r="P386" s="110">
        <f t="shared" si="20"/>
        <v>87.466666666666654</v>
      </c>
    </row>
    <row r="387" spans="1:16" s="31" customFormat="1" ht="24.75" customHeight="1" x14ac:dyDescent="0.2">
      <c r="A387" s="105"/>
      <c r="B387" s="151"/>
      <c r="C387" s="152"/>
      <c r="D387" s="40" t="s">
        <v>650</v>
      </c>
      <c r="E387" s="41" t="s">
        <v>74</v>
      </c>
      <c r="F387" s="42"/>
      <c r="G387" s="151"/>
      <c r="H387" s="108"/>
      <c r="I387" s="109">
        <v>0</v>
      </c>
      <c r="J387" s="108"/>
      <c r="K387" s="109"/>
      <c r="L387" s="108"/>
      <c r="M387" s="109"/>
      <c r="N387" s="109">
        <f t="shared" si="18"/>
        <v>0</v>
      </c>
      <c r="O387" s="109" t="e">
        <f t="shared" si="19"/>
        <v>#DIV/0!</v>
      </c>
      <c r="P387" s="110">
        <f t="shared" si="20"/>
        <v>0</v>
      </c>
    </row>
    <row r="388" spans="1:16" s="31" customFormat="1" ht="13.5" customHeight="1" x14ac:dyDescent="0.2">
      <c r="A388" s="105"/>
      <c r="B388" s="151"/>
      <c r="C388" s="152"/>
      <c r="D388" s="40" t="s">
        <v>470</v>
      </c>
      <c r="E388" s="41" t="s">
        <v>654</v>
      </c>
      <c r="F388" s="42"/>
      <c r="G388" s="151"/>
      <c r="H388" s="108"/>
      <c r="I388" s="109">
        <v>0</v>
      </c>
      <c r="J388" s="108"/>
      <c r="K388" s="109"/>
      <c r="L388" s="108"/>
      <c r="M388" s="109"/>
      <c r="N388" s="109">
        <f t="shared" si="18"/>
        <v>0</v>
      </c>
      <c r="O388" s="109" t="e">
        <f t="shared" si="19"/>
        <v>#DIV/0!</v>
      </c>
      <c r="P388" s="110">
        <f t="shared" si="20"/>
        <v>0</v>
      </c>
    </row>
    <row r="389" spans="1:16" s="31" customFormat="1" ht="12.75" customHeight="1" x14ac:dyDescent="0.2">
      <c r="A389" s="105"/>
      <c r="B389" s="151"/>
      <c r="C389" s="152"/>
      <c r="D389" s="40" t="s">
        <v>181</v>
      </c>
      <c r="E389" s="41" t="s">
        <v>655</v>
      </c>
      <c r="F389" s="42"/>
      <c r="G389" s="151"/>
      <c r="H389" s="108"/>
      <c r="I389" s="109">
        <v>0</v>
      </c>
      <c r="J389" s="108"/>
      <c r="K389" s="109"/>
      <c r="L389" s="108"/>
      <c r="M389" s="109"/>
      <c r="N389" s="109">
        <f t="shared" si="18"/>
        <v>0</v>
      </c>
      <c r="O389" s="109" t="e">
        <f t="shared" si="19"/>
        <v>#DIV/0!</v>
      </c>
      <c r="P389" s="110">
        <f t="shared" si="20"/>
        <v>0</v>
      </c>
    </row>
    <row r="390" spans="1:16" s="31" customFormat="1" ht="12.75" customHeight="1" x14ac:dyDescent="0.2">
      <c r="A390" s="105"/>
      <c r="B390" s="151"/>
      <c r="C390" s="152"/>
      <c r="D390" s="40" t="s">
        <v>322</v>
      </c>
      <c r="E390" s="41" t="s">
        <v>568</v>
      </c>
      <c r="F390" s="42"/>
      <c r="G390" s="151"/>
      <c r="H390" s="108"/>
      <c r="I390" s="109">
        <v>0</v>
      </c>
      <c r="J390" s="108"/>
      <c r="K390" s="109"/>
      <c r="L390" s="108"/>
      <c r="M390" s="109"/>
      <c r="N390" s="109">
        <f t="shared" si="18"/>
        <v>0</v>
      </c>
      <c r="O390" s="109" t="e">
        <f t="shared" si="19"/>
        <v>#DIV/0!</v>
      </c>
      <c r="P390" s="110">
        <f t="shared" si="20"/>
        <v>0</v>
      </c>
    </row>
    <row r="391" spans="1:16" s="31" customFormat="1" ht="12.75" customHeight="1" x14ac:dyDescent="0.2">
      <c r="A391" s="105"/>
      <c r="B391" s="151"/>
      <c r="C391" s="152"/>
      <c r="D391" s="40" t="s">
        <v>656</v>
      </c>
      <c r="E391" s="41" t="s">
        <v>659</v>
      </c>
      <c r="F391" s="42" t="s">
        <v>63</v>
      </c>
      <c r="G391" s="151"/>
      <c r="H391" s="108"/>
      <c r="I391" s="109">
        <v>0</v>
      </c>
      <c r="J391" s="108"/>
      <c r="K391" s="109"/>
      <c r="L391" s="108"/>
      <c r="M391" s="109"/>
      <c r="N391" s="109">
        <f t="shared" si="18"/>
        <v>0</v>
      </c>
      <c r="O391" s="109" t="e">
        <f t="shared" si="19"/>
        <v>#DIV/0!</v>
      </c>
      <c r="P391" s="110">
        <f t="shared" si="20"/>
        <v>0</v>
      </c>
    </row>
    <row r="392" spans="1:16" s="31" customFormat="1" ht="13.5" customHeight="1" x14ac:dyDescent="0.2">
      <c r="A392" s="105"/>
      <c r="B392" s="151"/>
      <c r="C392" s="152"/>
      <c r="D392" s="43" t="s">
        <v>362</v>
      </c>
      <c r="E392" s="44" t="s">
        <v>503</v>
      </c>
      <c r="F392" s="45"/>
      <c r="G392" s="151"/>
      <c r="H392" s="108"/>
      <c r="I392" s="109">
        <v>0</v>
      </c>
      <c r="J392" s="108"/>
      <c r="K392" s="109"/>
      <c r="L392" s="108"/>
      <c r="M392" s="109"/>
      <c r="N392" s="109">
        <f t="shared" si="18"/>
        <v>0</v>
      </c>
      <c r="O392" s="109" t="e">
        <f t="shared" si="19"/>
        <v>#DIV/0!</v>
      </c>
      <c r="P392" s="110">
        <f t="shared" si="20"/>
        <v>0</v>
      </c>
    </row>
    <row r="393" spans="1:16" s="31" customFormat="1" ht="21.75" customHeight="1" x14ac:dyDescent="0.2">
      <c r="A393" s="105">
        <v>61</v>
      </c>
      <c r="B393" s="151" t="s">
        <v>648</v>
      </c>
      <c r="C393" s="152" t="s">
        <v>649</v>
      </c>
      <c r="D393" s="37" t="s">
        <v>652</v>
      </c>
      <c r="E393" s="38" t="s">
        <v>660</v>
      </c>
      <c r="F393" s="39"/>
      <c r="G393" s="151" t="s">
        <v>362</v>
      </c>
      <c r="H393" s="108" t="s">
        <v>629</v>
      </c>
      <c r="I393" s="109">
        <v>103.4</v>
      </c>
      <c r="J393" s="108" t="s">
        <v>630</v>
      </c>
      <c r="K393" s="109">
        <v>104.6</v>
      </c>
      <c r="L393" s="108" t="s">
        <v>631</v>
      </c>
      <c r="M393" s="109">
        <v>90</v>
      </c>
      <c r="N393" s="109">
        <f t="shared" si="18"/>
        <v>6.617821057988464</v>
      </c>
      <c r="O393" s="109">
        <f t="shared" si="19"/>
        <v>6.662235964417917</v>
      </c>
      <c r="P393" s="110">
        <f t="shared" si="20"/>
        <v>99.333333333333329</v>
      </c>
    </row>
    <row r="394" spans="1:16" s="31" customFormat="1" ht="21.75" customHeight="1" x14ac:dyDescent="0.2">
      <c r="A394" s="105"/>
      <c r="B394" s="151"/>
      <c r="C394" s="152"/>
      <c r="D394" s="40" t="s">
        <v>650</v>
      </c>
      <c r="E394" s="41" t="s">
        <v>608</v>
      </c>
      <c r="F394" s="42"/>
      <c r="G394" s="151"/>
      <c r="H394" s="108"/>
      <c r="I394" s="109">
        <v>0</v>
      </c>
      <c r="J394" s="108"/>
      <c r="K394" s="109"/>
      <c r="L394" s="108"/>
      <c r="M394" s="109"/>
      <c r="N394" s="109">
        <f t="shared" si="18"/>
        <v>0</v>
      </c>
      <c r="O394" s="109" t="e">
        <f t="shared" si="19"/>
        <v>#DIV/0!</v>
      </c>
      <c r="P394" s="110">
        <f t="shared" si="20"/>
        <v>0</v>
      </c>
    </row>
    <row r="395" spans="1:16" s="31" customFormat="1" ht="15" customHeight="1" x14ac:dyDescent="0.2">
      <c r="A395" s="105"/>
      <c r="B395" s="151"/>
      <c r="C395" s="152"/>
      <c r="D395" s="40" t="s">
        <v>470</v>
      </c>
      <c r="E395" s="41" t="s">
        <v>654</v>
      </c>
      <c r="F395" s="42"/>
      <c r="G395" s="151"/>
      <c r="H395" s="108"/>
      <c r="I395" s="109">
        <v>0</v>
      </c>
      <c r="J395" s="108"/>
      <c r="K395" s="109"/>
      <c r="L395" s="108"/>
      <c r="M395" s="109"/>
      <c r="N395" s="109">
        <f t="shared" si="18"/>
        <v>0</v>
      </c>
      <c r="O395" s="109" t="e">
        <f t="shared" si="19"/>
        <v>#DIV/0!</v>
      </c>
      <c r="P395" s="110">
        <f t="shared" si="20"/>
        <v>0</v>
      </c>
    </row>
    <row r="396" spans="1:16" s="31" customFormat="1" ht="13.5" customHeight="1" x14ac:dyDescent="0.2">
      <c r="A396" s="105"/>
      <c r="B396" s="151"/>
      <c r="C396" s="152"/>
      <c r="D396" s="40" t="s">
        <v>181</v>
      </c>
      <c r="E396" s="41" t="s">
        <v>655</v>
      </c>
      <c r="F396" s="42"/>
      <c r="G396" s="151"/>
      <c r="H396" s="108"/>
      <c r="I396" s="109">
        <v>0</v>
      </c>
      <c r="J396" s="108"/>
      <c r="K396" s="109"/>
      <c r="L396" s="108"/>
      <c r="M396" s="109"/>
      <c r="N396" s="109">
        <f t="shared" si="18"/>
        <v>0</v>
      </c>
      <c r="O396" s="109" t="e">
        <f t="shared" si="19"/>
        <v>#DIV/0!</v>
      </c>
      <c r="P396" s="110">
        <f t="shared" si="20"/>
        <v>0</v>
      </c>
    </row>
    <row r="397" spans="1:16" s="31" customFormat="1" ht="13.5" customHeight="1" x14ac:dyDescent="0.2">
      <c r="A397" s="105"/>
      <c r="B397" s="151"/>
      <c r="C397" s="152"/>
      <c r="D397" s="40" t="s">
        <v>322</v>
      </c>
      <c r="E397" s="41" t="s">
        <v>568</v>
      </c>
      <c r="F397" s="42"/>
      <c r="G397" s="151"/>
      <c r="H397" s="108"/>
      <c r="I397" s="109">
        <v>0</v>
      </c>
      <c r="J397" s="108"/>
      <c r="K397" s="109"/>
      <c r="L397" s="108"/>
      <c r="M397" s="109"/>
      <c r="N397" s="109">
        <f t="shared" si="18"/>
        <v>0</v>
      </c>
      <c r="O397" s="109" t="e">
        <f t="shared" si="19"/>
        <v>#DIV/0!</v>
      </c>
      <c r="P397" s="110">
        <f t="shared" si="20"/>
        <v>0</v>
      </c>
    </row>
    <row r="398" spans="1:16" s="31" customFormat="1" ht="13.5" customHeight="1" x14ac:dyDescent="0.2">
      <c r="A398" s="105"/>
      <c r="B398" s="151"/>
      <c r="C398" s="152"/>
      <c r="D398" s="40" t="s">
        <v>656</v>
      </c>
      <c r="E398" s="41" t="s">
        <v>661</v>
      </c>
      <c r="F398" s="42" t="s">
        <v>63</v>
      </c>
      <c r="G398" s="151"/>
      <c r="H398" s="108"/>
      <c r="I398" s="109">
        <v>0</v>
      </c>
      <c r="J398" s="108"/>
      <c r="K398" s="109"/>
      <c r="L398" s="108"/>
      <c r="M398" s="109"/>
      <c r="N398" s="109">
        <f t="shared" si="18"/>
        <v>0</v>
      </c>
      <c r="O398" s="109" t="e">
        <f t="shared" si="19"/>
        <v>#DIV/0!</v>
      </c>
      <c r="P398" s="110">
        <f t="shared" si="20"/>
        <v>0</v>
      </c>
    </row>
    <row r="399" spans="1:16" s="31" customFormat="1" ht="13.5" customHeight="1" x14ac:dyDescent="0.2">
      <c r="A399" s="105"/>
      <c r="B399" s="151"/>
      <c r="C399" s="152"/>
      <c r="D399" s="43" t="s">
        <v>362</v>
      </c>
      <c r="E399" s="44" t="s">
        <v>503</v>
      </c>
      <c r="F399" s="45"/>
      <c r="G399" s="151"/>
      <c r="H399" s="108"/>
      <c r="I399" s="109">
        <v>0</v>
      </c>
      <c r="J399" s="108"/>
      <c r="K399" s="109"/>
      <c r="L399" s="108"/>
      <c r="M399" s="109"/>
      <c r="N399" s="109">
        <f t="shared" si="18"/>
        <v>0</v>
      </c>
      <c r="O399" s="109" t="e">
        <f t="shared" si="19"/>
        <v>#DIV/0!</v>
      </c>
      <c r="P399" s="110">
        <f t="shared" si="20"/>
        <v>0</v>
      </c>
    </row>
    <row r="400" spans="1:16" s="31" customFormat="1" ht="24" customHeight="1" x14ac:dyDescent="0.2">
      <c r="A400" s="105">
        <v>62</v>
      </c>
      <c r="B400" s="151" t="s">
        <v>648</v>
      </c>
      <c r="C400" s="152" t="s">
        <v>649</v>
      </c>
      <c r="D400" s="37" t="s">
        <v>652</v>
      </c>
      <c r="E400" s="38" t="s">
        <v>662</v>
      </c>
      <c r="F400" s="39"/>
      <c r="G400" s="151" t="s">
        <v>362</v>
      </c>
      <c r="H400" s="108" t="s">
        <v>629</v>
      </c>
      <c r="I400" s="109">
        <v>167.2</v>
      </c>
      <c r="J400" s="108" t="s">
        <v>630</v>
      </c>
      <c r="K400" s="109">
        <v>142.9</v>
      </c>
      <c r="L400" s="108" t="s">
        <v>631</v>
      </c>
      <c r="M400" s="109">
        <v>120</v>
      </c>
      <c r="N400" s="109">
        <f t="shared" ref="N400:N463" si="21">_xlfn.STDEV.P(I400,K400,M400)</f>
        <v>19.272144549985985</v>
      </c>
      <c r="O400" s="109">
        <f t="shared" ref="O400:O463" si="22">N400/P400*100</f>
        <v>13.44255606834642</v>
      </c>
      <c r="P400" s="110">
        <f t="shared" ref="P400:P463" si="23">(I400+K400+M400)/3</f>
        <v>143.36666666666667</v>
      </c>
    </row>
    <row r="401" spans="1:16" s="31" customFormat="1" ht="24" customHeight="1" x14ac:dyDescent="0.2">
      <c r="A401" s="105"/>
      <c r="B401" s="151"/>
      <c r="C401" s="152"/>
      <c r="D401" s="40" t="s">
        <v>650</v>
      </c>
      <c r="E401" s="41" t="s">
        <v>663</v>
      </c>
      <c r="F401" s="42"/>
      <c r="G401" s="151"/>
      <c r="H401" s="108"/>
      <c r="I401" s="109">
        <v>0</v>
      </c>
      <c r="J401" s="108"/>
      <c r="K401" s="109"/>
      <c r="L401" s="108"/>
      <c r="M401" s="109"/>
      <c r="N401" s="109">
        <f t="shared" si="21"/>
        <v>0</v>
      </c>
      <c r="O401" s="109" t="e">
        <f t="shared" si="22"/>
        <v>#DIV/0!</v>
      </c>
      <c r="P401" s="110">
        <f t="shared" si="23"/>
        <v>0</v>
      </c>
    </row>
    <row r="402" spans="1:16" s="31" customFormat="1" ht="12.75" customHeight="1" x14ac:dyDescent="0.2">
      <c r="A402" s="105"/>
      <c r="B402" s="151"/>
      <c r="C402" s="152"/>
      <c r="D402" s="40" t="s">
        <v>470</v>
      </c>
      <c r="E402" s="41" t="s">
        <v>654</v>
      </c>
      <c r="F402" s="42"/>
      <c r="G402" s="151"/>
      <c r="H402" s="108"/>
      <c r="I402" s="109">
        <v>0</v>
      </c>
      <c r="J402" s="108"/>
      <c r="K402" s="109"/>
      <c r="L402" s="108"/>
      <c r="M402" s="109"/>
      <c r="N402" s="109">
        <f t="shared" si="21"/>
        <v>0</v>
      </c>
      <c r="O402" s="109" t="e">
        <f t="shared" si="22"/>
        <v>#DIV/0!</v>
      </c>
      <c r="P402" s="110">
        <f t="shared" si="23"/>
        <v>0</v>
      </c>
    </row>
    <row r="403" spans="1:16" s="31" customFormat="1" ht="13.5" customHeight="1" x14ac:dyDescent="0.2">
      <c r="A403" s="105"/>
      <c r="B403" s="151"/>
      <c r="C403" s="152"/>
      <c r="D403" s="40" t="s">
        <v>181</v>
      </c>
      <c r="E403" s="41" t="s">
        <v>655</v>
      </c>
      <c r="F403" s="42"/>
      <c r="G403" s="151"/>
      <c r="H403" s="108"/>
      <c r="I403" s="109">
        <v>0</v>
      </c>
      <c r="J403" s="108"/>
      <c r="K403" s="109"/>
      <c r="L403" s="108"/>
      <c r="M403" s="109"/>
      <c r="N403" s="109">
        <f t="shared" si="21"/>
        <v>0</v>
      </c>
      <c r="O403" s="109" t="e">
        <f t="shared" si="22"/>
        <v>#DIV/0!</v>
      </c>
      <c r="P403" s="110">
        <f t="shared" si="23"/>
        <v>0</v>
      </c>
    </row>
    <row r="404" spans="1:16" s="31" customFormat="1" ht="13.5" customHeight="1" x14ac:dyDescent="0.2">
      <c r="A404" s="105"/>
      <c r="B404" s="151"/>
      <c r="C404" s="152"/>
      <c r="D404" s="40" t="s">
        <v>322</v>
      </c>
      <c r="E404" s="41" t="s">
        <v>568</v>
      </c>
      <c r="F404" s="42"/>
      <c r="G404" s="151"/>
      <c r="H404" s="108"/>
      <c r="I404" s="109">
        <v>0</v>
      </c>
      <c r="J404" s="108"/>
      <c r="K404" s="109"/>
      <c r="L404" s="108"/>
      <c r="M404" s="109"/>
      <c r="N404" s="109">
        <f t="shared" si="21"/>
        <v>0</v>
      </c>
      <c r="O404" s="109" t="e">
        <f t="shared" si="22"/>
        <v>#DIV/0!</v>
      </c>
      <c r="P404" s="110">
        <f t="shared" si="23"/>
        <v>0</v>
      </c>
    </row>
    <row r="405" spans="1:16" s="31" customFormat="1" ht="13.5" customHeight="1" x14ac:dyDescent="0.2">
      <c r="A405" s="105"/>
      <c r="B405" s="151"/>
      <c r="C405" s="152"/>
      <c r="D405" s="40" t="s">
        <v>656</v>
      </c>
      <c r="E405" s="41" t="s">
        <v>664</v>
      </c>
      <c r="F405" s="42" t="s">
        <v>63</v>
      </c>
      <c r="G405" s="151"/>
      <c r="H405" s="108"/>
      <c r="I405" s="109">
        <v>0</v>
      </c>
      <c r="J405" s="108"/>
      <c r="K405" s="109"/>
      <c r="L405" s="108"/>
      <c r="M405" s="109"/>
      <c r="N405" s="109">
        <f t="shared" si="21"/>
        <v>0</v>
      </c>
      <c r="O405" s="109" t="e">
        <f t="shared" si="22"/>
        <v>#DIV/0!</v>
      </c>
      <c r="P405" s="110">
        <f t="shared" si="23"/>
        <v>0</v>
      </c>
    </row>
    <row r="406" spans="1:16" s="31" customFormat="1" ht="13.5" customHeight="1" x14ac:dyDescent="0.2">
      <c r="A406" s="105"/>
      <c r="B406" s="151"/>
      <c r="C406" s="152"/>
      <c r="D406" s="43" t="s">
        <v>362</v>
      </c>
      <c r="E406" s="44" t="s">
        <v>503</v>
      </c>
      <c r="F406" s="45"/>
      <c r="G406" s="151"/>
      <c r="H406" s="108"/>
      <c r="I406" s="109">
        <v>0</v>
      </c>
      <c r="J406" s="108"/>
      <c r="K406" s="109"/>
      <c r="L406" s="108"/>
      <c r="M406" s="109"/>
      <c r="N406" s="109">
        <f t="shared" si="21"/>
        <v>0</v>
      </c>
      <c r="O406" s="109" t="e">
        <f t="shared" si="22"/>
        <v>#DIV/0!</v>
      </c>
      <c r="P406" s="110">
        <f t="shared" si="23"/>
        <v>0</v>
      </c>
    </row>
    <row r="407" spans="1:16" s="31" customFormat="1" ht="22.5" customHeight="1" x14ac:dyDescent="0.2">
      <c r="A407" s="105">
        <v>63</v>
      </c>
      <c r="B407" s="151" t="s">
        <v>648</v>
      </c>
      <c r="C407" s="152" t="s">
        <v>649</v>
      </c>
      <c r="D407" s="37" t="s">
        <v>652</v>
      </c>
      <c r="E407" s="38" t="s">
        <v>665</v>
      </c>
      <c r="F407" s="39"/>
      <c r="G407" s="151" t="s">
        <v>362</v>
      </c>
      <c r="H407" s="108" t="s">
        <v>629</v>
      </c>
      <c r="I407" s="109">
        <v>249.7</v>
      </c>
      <c r="J407" s="108" t="s">
        <v>630</v>
      </c>
      <c r="K407" s="109">
        <v>197.3</v>
      </c>
      <c r="L407" s="108" t="s">
        <v>631</v>
      </c>
      <c r="M407" s="109">
        <v>153</v>
      </c>
      <c r="N407" s="109">
        <f t="shared" si="21"/>
        <v>39.523748135351084</v>
      </c>
      <c r="O407" s="109">
        <f t="shared" si="22"/>
        <v>19.761874067675542</v>
      </c>
      <c r="P407" s="110">
        <f t="shared" si="23"/>
        <v>200</v>
      </c>
    </row>
    <row r="408" spans="1:16" s="31" customFormat="1" ht="22.5" customHeight="1" x14ac:dyDescent="0.2">
      <c r="A408" s="105"/>
      <c r="B408" s="151"/>
      <c r="C408" s="152"/>
      <c r="D408" s="40" t="s">
        <v>650</v>
      </c>
      <c r="E408" s="41" t="s">
        <v>666</v>
      </c>
      <c r="F408" s="42"/>
      <c r="G408" s="151"/>
      <c r="H408" s="108"/>
      <c r="I408" s="109">
        <v>0</v>
      </c>
      <c r="J408" s="108"/>
      <c r="K408" s="109"/>
      <c r="L408" s="108"/>
      <c r="M408" s="109"/>
      <c r="N408" s="109">
        <f t="shared" si="21"/>
        <v>0</v>
      </c>
      <c r="O408" s="109" t="e">
        <f t="shared" si="22"/>
        <v>#DIV/0!</v>
      </c>
      <c r="P408" s="110">
        <f t="shared" si="23"/>
        <v>0</v>
      </c>
    </row>
    <row r="409" spans="1:16" s="31" customFormat="1" ht="11.25" customHeight="1" x14ac:dyDescent="0.2">
      <c r="A409" s="105"/>
      <c r="B409" s="151"/>
      <c r="C409" s="152"/>
      <c r="D409" s="40" t="s">
        <v>470</v>
      </c>
      <c r="E409" s="41" t="s">
        <v>654</v>
      </c>
      <c r="F409" s="42"/>
      <c r="G409" s="151"/>
      <c r="H409" s="108"/>
      <c r="I409" s="109">
        <v>0</v>
      </c>
      <c r="J409" s="108"/>
      <c r="K409" s="109"/>
      <c r="L409" s="108"/>
      <c r="M409" s="109"/>
      <c r="N409" s="109">
        <f t="shared" si="21"/>
        <v>0</v>
      </c>
      <c r="O409" s="109" t="e">
        <f t="shared" si="22"/>
        <v>#DIV/0!</v>
      </c>
      <c r="P409" s="110">
        <f t="shared" si="23"/>
        <v>0</v>
      </c>
    </row>
    <row r="410" spans="1:16" s="31" customFormat="1" ht="13.5" customHeight="1" x14ac:dyDescent="0.2">
      <c r="A410" s="105"/>
      <c r="B410" s="151"/>
      <c r="C410" s="152"/>
      <c r="D410" s="40" t="s">
        <v>181</v>
      </c>
      <c r="E410" s="41" t="s">
        <v>655</v>
      </c>
      <c r="F410" s="42"/>
      <c r="G410" s="151"/>
      <c r="H410" s="108"/>
      <c r="I410" s="109">
        <v>0</v>
      </c>
      <c r="J410" s="108"/>
      <c r="K410" s="109"/>
      <c r="L410" s="108"/>
      <c r="M410" s="109"/>
      <c r="N410" s="109">
        <f t="shared" si="21"/>
        <v>0</v>
      </c>
      <c r="O410" s="109" t="e">
        <f t="shared" si="22"/>
        <v>#DIV/0!</v>
      </c>
      <c r="P410" s="110">
        <f t="shared" si="23"/>
        <v>0</v>
      </c>
    </row>
    <row r="411" spans="1:16" s="31" customFormat="1" ht="13.5" customHeight="1" x14ac:dyDescent="0.2">
      <c r="A411" s="105"/>
      <c r="B411" s="151"/>
      <c r="C411" s="152"/>
      <c r="D411" s="40" t="s">
        <v>322</v>
      </c>
      <c r="E411" s="41" t="s">
        <v>568</v>
      </c>
      <c r="F411" s="42"/>
      <c r="G411" s="151"/>
      <c r="H411" s="108"/>
      <c r="I411" s="109">
        <v>0</v>
      </c>
      <c r="J411" s="108"/>
      <c r="K411" s="109"/>
      <c r="L411" s="108"/>
      <c r="M411" s="109"/>
      <c r="N411" s="109">
        <f t="shared" si="21"/>
        <v>0</v>
      </c>
      <c r="O411" s="109" t="e">
        <f t="shared" si="22"/>
        <v>#DIV/0!</v>
      </c>
      <c r="P411" s="110">
        <f t="shared" si="23"/>
        <v>0</v>
      </c>
    </row>
    <row r="412" spans="1:16" s="31" customFormat="1" ht="13.5" customHeight="1" x14ac:dyDescent="0.2">
      <c r="A412" s="105"/>
      <c r="B412" s="151"/>
      <c r="C412" s="152"/>
      <c r="D412" s="40" t="s">
        <v>656</v>
      </c>
      <c r="E412" s="41" t="s">
        <v>667</v>
      </c>
      <c r="F412" s="42" t="s">
        <v>63</v>
      </c>
      <c r="G412" s="151"/>
      <c r="H412" s="108"/>
      <c r="I412" s="109">
        <v>0</v>
      </c>
      <c r="J412" s="108"/>
      <c r="K412" s="109"/>
      <c r="L412" s="108"/>
      <c r="M412" s="109"/>
      <c r="N412" s="109">
        <f t="shared" si="21"/>
        <v>0</v>
      </c>
      <c r="O412" s="109" t="e">
        <f t="shared" si="22"/>
        <v>#DIV/0!</v>
      </c>
      <c r="P412" s="110">
        <f t="shared" si="23"/>
        <v>0</v>
      </c>
    </row>
    <row r="413" spans="1:16" s="31" customFormat="1" ht="13.5" customHeight="1" x14ac:dyDescent="0.2">
      <c r="A413" s="105"/>
      <c r="B413" s="151"/>
      <c r="C413" s="152"/>
      <c r="D413" s="43" t="s">
        <v>362</v>
      </c>
      <c r="E413" s="44" t="s">
        <v>503</v>
      </c>
      <c r="F413" s="45"/>
      <c r="G413" s="151"/>
      <c r="H413" s="108"/>
      <c r="I413" s="109">
        <v>0</v>
      </c>
      <c r="J413" s="108"/>
      <c r="K413" s="109"/>
      <c r="L413" s="108"/>
      <c r="M413" s="109"/>
      <c r="N413" s="109">
        <f t="shared" si="21"/>
        <v>0</v>
      </c>
      <c r="O413" s="109" t="e">
        <f t="shared" si="22"/>
        <v>#DIV/0!</v>
      </c>
      <c r="P413" s="110">
        <f t="shared" si="23"/>
        <v>0</v>
      </c>
    </row>
    <row r="414" spans="1:16" s="31" customFormat="1" ht="24" customHeight="1" x14ac:dyDescent="0.2">
      <c r="A414" s="105">
        <v>64</v>
      </c>
      <c r="B414" s="151" t="s">
        <v>668</v>
      </c>
      <c r="C414" s="152" t="s">
        <v>669</v>
      </c>
      <c r="D414" s="37" t="s">
        <v>670</v>
      </c>
      <c r="E414" s="38" t="s">
        <v>671</v>
      </c>
      <c r="F414" s="39" t="s">
        <v>24</v>
      </c>
      <c r="G414" s="151" t="s">
        <v>362</v>
      </c>
      <c r="H414" s="108" t="s">
        <v>629</v>
      </c>
      <c r="I414" s="109">
        <v>41.8</v>
      </c>
      <c r="J414" s="108" t="s">
        <v>630</v>
      </c>
      <c r="K414" s="109">
        <v>34.5</v>
      </c>
      <c r="L414" s="108" t="s">
        <v>631</v>
      </c>
      <c r="M414" s="109">
        <v>31.5</v>
      </c>
      <c r="N414" s="109">
        <f t="shared" si="21"/>
        <v>4.3253773117369541</v>
      </c>
      <c r="O414" s="109">
        <f t="shared" si="22"/>
        <v>12.037228140269818</v>
      </c>
      <c r="P414" s="110">
        <f t="shared" si="23"/>
        <v>35.93333333333333</v>
      </c>
    </row>
    <row r="415" spans="1:16" s="31" customFormat="1" ht="21.75" customHeight="1" x14ac:dyDescent="0.2">
      <c r="A415" s="105"/>
      <c r="B415" s="151"/>
      <c r="C415" s="152"/>
      <c r="D415" s="40" t="s">
        <v>672</v>
      </c>
      <c r="E415" s="41" t="s">
        <v>99</v>
      </c>
      <c r="F415" s="42" t="s">
        <v>24</v>
      </c>
      <c r="G415" s="151"/>
      <c r="H415" s="108"/>
      <c r="I415" s="109">
        <v>0</v>
      </c>
      <c r="J415" s="108"/>
      <c r="K415" s="109"/>
      <c r="L415" s="108"/>
      <c r="M415" s="109"/>
      <c r="N415" s="109">
        <f t="shared" si="21"/>
        <v>0</v>
      </c>
      <c r="O415" s="109" t="e">
        <f t="shared" si="22"/>
        <v>#DIV/0!</v>
      </c>
      <c r="P415" s="110">
        <f t="shared" si="23"/>
        <v>0</v>
      </c>
    </row>
    <row r="416" spans="1:16" s="31" customFormat="1" ht="13.5" customHeight="1" x14ac:dyDescent="0.2">
      <c r="A416" s="105"/>
      <c r="B416" s="151"/>
      <c r="C416" s="152"/>
      <c r="D416" s="40" t="s">
        <v>673</v>
      </c>
      <c r="E416" s="41" t="s">
        <v>674</v>
      </c>
      <c r="F416" s="42"/>
      <c r="G416" s="151"/>
      <c r="H416" s="108"/>
      <c r="I416" s="109">
        <v>0</v>
      </c>
      <c r="J416" s="108"/>
      <c r="K416" s="109"/>
      <c r="L416" s="108"/>
      <c r="M416" s="109"/>
      <c r="N416" s="109">
        <f t="shared" si="21"/>
        <v>0</v>
      </c>
      <c r="O416" s="109" t="e">
        <f t="shared" si="22"/>
        <v>#DIV/0!</v>
      </c>
      <c r="P416" s="110">
        <f t="shared" si="23"/>
        <v>0</v>
      </c>
    </row>
    <row r="417" spans="1:16" s="31" customFormat="1" ht="13.5" customHeight="1" x14ac:dyDescent="0.2">
      <c r="A417" s="105"/>
      <c r="B417" s="151"/>
      <c r="C417" s="152"/>
      <c r="D417" s="40" t="s">
        <v>675</v>
      </c>
      <c r="E417" s="41" t="s">
        <v>441</v>
      </c>
      <c r="F417" s="42" t="s">
        <v>63</v>
      </c>
      <c r="G417" s="151"/>
      <c r="H417" s="108"/>
      <c r="I417" s="109">
        <v>0</v>
      </c>
      <c r="J417" s="108"/>
      <c r="K417" s="109"/>
      <c r="L417" s="108"/>
      <c r="M417" s="109"/>
      <c r="N417" s="109">
        <f t="shared" si="21"/>
        <v>0</v>
      </c>
      <c r="O417" s="109" t="e">
        <f t="shared" si="22"/>
        <v>#DIV/0!</v>
      </c>
      <c r="P417" s="110">
        <f t="shared" si="23"/>
        <v>0</v>
      </c>
    </row>
    <row r="418" spans="1:16" s="31" customFormat="1" ht="13.5" customHeight="1" x14ac:dyDescent="0.2">
      <c r="A418" s="105"/>
      <c r="B418" s="151"/>
      <c r="C418" s="152"/>
      <c r="D418" s="43" t="s">
        <v>362</v>
      </c>
      <c r="E418" s="44" t="s">
        <v>503</v>
      </c>
      <c r="F418" s="45"/>
      <c r="G418" s="151"/>
      <c r="H418" s="108"/>
      <c r="I418" s="109">
        <v>0</v>
      </c>
      <c r="J418" s="108"/>
      <c r="K418" s="109"/>
      <c r="L418" s="108"/>
      <c r="M418" s="109"/>
      <c r="N418" s="109">
        <f t="shared" si="21"/>
        <v>0</v>
      </c>
      <c r="O418" s="109" t="e">
        <f t="shared" si="22"/>
        <v>#DIV/0!</v>
      </c>
      <c r="P418" s="110">
        <f t="shared" si="23"/>
        <v>0</v>
      </c>
    </row>
    <row r="419" spans="1:16" s="31" customFormat="1" ht="15.75" customHeight="1" x14ac:dyDescent="0.2">
      <c r="A419" s="105">
        <v>65</v>
      </c>
      <c r="B419" s="151" t="s">
        <v>676</v>
      </c>
      <c r="C419" s="152" t="s">
        <v>669</v>
      </c>
      <c r="D419" s="37" t="s">
        <v>670</v>
      </c>
      <c r="E419" s="38" t="s">
        <v>671</v>
      </c>
      <c r="F419" s="39" t="s">
        <v>24</v>
      </c>
      <c r="G419" s="151" t="s">
        <v>362</v>
      </c>
      <c r="H419" s="108" t="s">
        <v>629</v>
      </c>
      <c r="I419" s="109">
        <v>78.099999999999994</v>
      </c>
      <c r="J419" s="108" t="s">
        <v>630</v>
      </c>
      <c r="K419" s="109">
        <v>68.8</v>
      </c>
      <c r="L419" s="108" t="s">
        <v>631</v>
      </c>
      <c r="M419" s="109">
        <v>65.5</v>
      </c>
      <c r="N419" s="109">
        <f t="shared" si="21"/>
        <v>5.3347914673396541</v>
      </c>
      <c r="O419" s="109">
        <f t="shared" si="22"/>
        <v>7.5350161968074216</v>
      </c>
      <c r="P419" s="110">
        <f t="shared" si="23"/>
        <v>70.8</v>
      </c>
    </row>
    <row r="420" spans="1:16" s="31" customFormat="1" ht="15.75" customHeight="1" x14ac:dyDescent="0.2">
      <c r="A420" s="105"/>
      <c r="B420" s="151"/>
      <c r="C420" s="152"/>
      <c r="D420" s="40" t="s">
        <v>672</v>
      </c>
      <c r="E420" s="41" t="s">
        <v>99</v>
      </c>
      <c r="F420" s="42" t="s">
        <v>24</v>
      </c>
      <c r="G420" s="151"/>
      <c r="H420" s="108"/>
      <c r="I420" s="109">
        <v>0</v>
      </c>
      <c r="J420" s="108"/>
      <c r="K420" s="109"/>
      <c r="L420" s="108"/>
      <c r="M420" s="109"/>
      <c r="N420" s="109">
        <f t="shared" si="21"/>
        <v>0</v>
      </c>
      <c r="O420" s="109" t="e">
        <f t="shared" si="22"/>
        <v>#DIV/0!</v>
      </c>
      <c r="P420" s="110">
        <f t="shared" si="23"/>
        <v>0</v>
      </c>
    </row>
    <row r="421" spans="1:16" s="31" customFormat="1" ht="13.5" customHeight="1" x14ac:dyDescent="0.2">
      <c r="A421" s="105"/>
      <c r="B421" s="151"/>
      <c r="C421" s="152"/>
      <c r="D421" s="40" t="s">
        <v>673</v>
      </c>
      <c r="E421" s="41" t="s">
        <v>677</v>
      </c>
      <c r="F421" s="42"/>
      <c r="G421" s="151"/>
      <c r="H421" s="108"/>
      <c r="I421" s="109">
        <v>0</v>
      </c>
      <c r="J421" s="108"/>
      <c r="K421" s="109"/>
      <c r="L421" s="108"/>
      <c r="M421" s="109"/>
      <c r="N421" s="109">
        <f t="shared" si="21"/>
        <v>0</v>
      </c>
      <c r="O421" s="109" t="e">
        <f t="shared" si="22"/>
        <v>#DIV/0!</v>
      </c>
      <c r="P421" s="110">
        <f t="shared" si="23"/>
        <v>0</v>
      </c>
    </row>
    <row r="422" spans="1:16" s="31" customFormat="1" ht="22.5" x14ac:dyDescent="0.2">
      <c r="A422" s="105"/>
      <c r="B422" s="151"/>
      <c r="C422" s="152"/>
      <c r="D422" s="40" t="s">
        <v>678</v>
      </c>
      <c r="E422" s="41" t="s">
        <v>679</v>
      </c>
      <c r="F422" s="42"/>
      <c r="G422" s="151"/>
      <c r="H422" s="108"/>
      <c r="I422" s="109">
        <v>0</v>
      </c>
      <c r="J422" s="108"/>
      <c r="K422" s="109"/>
      <c r="L422" s="108"/>
      <c r="M422" s="109"/>
      <c r="N422" s="109">
        <f t="shared" si="21"/>
        <v>0</v>
      </c>
      <c r="O422" s="109" t="e">
        <f t="shared" si="22"/>
        <v>#DIV/0!</v>
      </c>
      <c r="P422" s="110">
        <f t="shared" si="23"/>
        <v>0</v>
      </c>
    </row>
    <row r="423" spans="1:16" s="31" customFormat="1" ht="13.5" customHeight="1" x14ac:dyDescent="0.2">
      <c r="A423" s="105"/>
      <c r="B423" s="151"/>
      <c r="C423" s="152"/>
      <c r="D423" s="43" t="s">
        <v>362</v>
      </c>
      <c r="E423" s="44" t="s">
        <v>503</v>
      </c>
      <c r="F423" s="45"/>
      <c r="G423" s="151"/>
      <c r="H423" s="108"/>
      <c r="I423" s="109">
        <v>0</v>
      </c>
      <c r="J423" s="108"/>
      <c r="K423" s="109"/>
      <c r="L423" s="108"/>
      <c r="M423" s="109"/>
      <c r="N423" s="109">
        <f t="shared" si="21"/>
        <v>0</v>
      </c>
      <c r="O423" s="109" t="e">
        <f t="shared" si="22"/>
        <v>#DIV/0!</v>
      </c>
      <c r="P423" s="110">
        <f t="shared" si="23"/>
        <v>0</v>
      </c>
    </row>
    <row r="424" spans="1:16" s="31" customFormat="1" ht="23.25" customHeight="1" x14ac:dyDescent="0.2">
      <c r="A424" s="105">
        <v>66</v>
      </c>
      <c r="B424" s="151" t="s">
        <v>680</v>
      </c>
      <c r="C424" s="152" t="s">
        <v>669</v>
      </c>
      <c r="D424" s="37" t="s">
        <v>670</v>
      </c>
      <c r="E424" s="38" t="s">
        <v>671</v>
      </c>
      <c r="F424" s="39" t="s">
        <v>24</v>
      </c>
      <c r="G424" s="151" t="s">
        <v>362</v>
      </c>
      <c r="H424" s="108" t="s">
        <v>629</v>
      </c>
      <c r="I424" s="109">
        <v>170.5</v>
      </c>
      <c r="J424" s="108" t="s">
        <v>630</v>
      </c>
      <c r="K424" s="109">
        <v>174.7</v>
      </c>
      <c r="L424" s="108" t="s">
        <v>631</v>
      </c>
      <c r="M424" s="109">
        <v>186</v>
      </c>
      <c r="N424" s="109">
        <f t="shared" si="21"/>
        <v>6.5453970255609581</v>
      </c>
      <c r="O424" s="109">
        <f t="shared" si="22"/>
        <v>3.6965721153393956</v>
      </c>
      <c r="P424" s="110">
        <f t="shared" si="23"/>
        <v>177.06666666666669</v>
      </c>
    </row>
    <row r="425" spans="1:16" s="31" customFormat="1" ht="22.5" x14ac:dyDescent="0.2">
      <c r="A425" s="105"/>
      <c r="B425" s="151"/>
      <c r="C425" s="152"/>
      <c r="D425" s="40" t="s">
        <v>672</v>
      </c>
      <c r="E425" s="41" t="s">
        <v>99</v>
      </c>
      <c r="F425" s="42" t="s">
        <v>24</v>
      </c>
      <c r="G425" s="151"/>
      <c r="H425" s="108"/>
      <c r="I425" s="109">
        <v>0</v>
      </c>
      <c r="J425" s="108"/>
      <c r="K425" s="109"/>
      <c r="L425" s="108"/>
      <c r="M425" s="109"/>
      <c r="N425" s="109">
        <f t="shared" si="21"/>
        <v>0</v>
      </c>
      <c r="O425" s="109" t="e">
        <f t="shared" si="22"/>
        <v>#DIV/0!</v>
      </c>
      <c r="P425" s="110">
        <f t="shared" si="23"/>
        <v>0</v>
      </c>
    </row>
    <row r="426" spans="1:16" s="31" customFormat="1" ht="13.5" customHeight="1" x14ac:dyDescent="0.2">
      <c r="A426" s="105"/>
      <c r="B426" s="151"/>
      <c r="C426" s="152"/>
      <c r="D426" s="40" t="s">
        <v>673</v>
      </c>
      <c r="E426" s="41" t="s">
        <v>681</v>
      </c>
      <c r="F426" s="42"/>
      <c r="G426" s="151"/>
      <c r="H426" s="108"/>
      <c r="I426" s="109">
        <v>0</v>
      </c>
      <c r="J426" s="108"/>
      <c r="K426" s="109"/>
      <c r="L426" s="108"/>
      <c r="M426" s="109"/>
      <c r="N426" s="109">
        <f t="shared" si="21"/>
        <v>0</v>
      </c>
      <c r="O426" s="109" t="e">
        <f t="shared" si="22"/>
        <v>#DIV/0!</v>
      </c>
      <c r="P426" s="110">
        <f t="shared" si="23"/>
        <v>0</v>
      </c>
    </row>
    <row r="427" spans="1:16" s="31" customFormat="1" ht="22.5" x14ac:dyDescent="0.2">
      <c r="A427" s="105"/>
      <c r="B427" s="151"/>
      <c r="C427" s="152"/>
      <c r="D427" s="40" t="s">
        <v>678</v>
      </c>
      <c r="E427" s="41" t="s">
        <v>679</v>
      </c>
      <c r="F427" s="42"/>
      <c r="G427" s="151"/>
      <c r="H427" s="108"/>
      <c r="I427" s="109">
        <v>0</v>
      </c>
      <c r="J427" s="108"/>
      <c r="K427" s="109"/>
      <c r="L427" s="108"/>
      <c r="M427" s="109"/>
      <c r="N427" s="109">
        <f t="shared" si="21"/>
        <v>0</v>
      </c>
      <c r="O427" s="109" t="e">
        <f t="shared" si="22"/>
        <v>#DIV/0!</v>
      </c>
      <c r="P427" s="110">
        <f t="shared" si="23"/>
        <v>0</v>
      </c>
    </row>
    <row r="428" spans="1:16" s="31" customFormat="1" ht="13.5" customHeight="1" x14ac:dyDescent="0.2">
      <c r="A428" s="105"/>
      <c r="B428" s="151"/>
      <c r="C428" s="152"/>
      <c r="D428" s="43" t="s">
        <v>362</v>
      </c>
      <c r="E428" s="44" t="s">
        <v>503</v>
      </c>
      <c r="F428" s="45"/>
      <c r="G428" s="151"/>
      <c r="H428" s="108"/>
      <c r="I428" s="109">
        <v>0</v>
      </c>
      <c r="J428" s="108"/>
      <c r="K428" s="109"/>
      <c r="L428" s="108"/>
      <c r="M428" s="109"/>
      <c r="N428" s="109">
        <f t="shared" si="21"/>
        <v>0</v>
      </c>
      <c r="O428" s="109" t="e">
        <f t="shared" si="22"/>
        <v>#DIV/0!</v>
      </c>
      <c r="P428" s="110">
        <f t="shared" si="23"/>
        <v>0</v>
      </c>
    </row>
    <row r="429" spans="1:16" s="31" customFormat="1" ht="12" customHeight="1" x14ac:dyDescent="0.2">
      <c r="A429" s="105">
        <v>67</v>
      </c>
      <c r="B429" s="151" t="s">
        <v>682</v>
      </c>
      <c r="C429" s="152" t="s">
        <v>683</v>
      </c>
      <c r="D429" s="37" t="s">
        <v>684</v>
      </c>
      <c r="E429" s="38" t="s">
        <v>283</v>
      </c>
      <c r="F429" s="39" t="s">
        <v>63</v>
      </c>
      <c r="G429" s="151" t="s">
        <v>57</v>
      </c>
      <c r="H429" s="108" t="s">
        <v>629</v>
      </c>
      <c r="I429" s="109">
        <v>253</v>
      </c>
      <c r="J429" s="108" t="s">
        <v>630</v>
      </c>
      <c r="K429" s="109">
        <v>224.2</v>
      </c>
      <c r="L429" s="108" t="s">
        <v>631</v>
      </c>
      <c r="M429" s="109">
        <v>258</v>
      </c>
      <c r="N429" s="109">
        <f t="shared" si="21"/>
        <v>14.895487758229192</v>
      </c>
      <c r="O429" s="109">
        <f t="shared" si="22"/>
        <v>6.0781370068943925</v>
      </c>
      <c r="P429" s="110">
        <f t="shared" si="23"/>
        <v>245.06666666666669</v>
      </c>
    </row>
    <row r="430" spans="1:16" s="31" customFormat="1" ht="13.5" customHeight="1" x14ac:dyDescent="0.2">
      <c r="A430" s="105"/>
      <c r="B430" s="151"/>
      <c r="C430" s="152"/>
      <c r="D430" s="40" t="s">
        <v>685</v>
      </c>
      <c r="E430" s="41" t="s">
        <v>674</v>
      </c>
      <c r="F430" s="42"/>
      <c r="G430" s="151"/>
      <c r="H430" s="108"/>
      <c r="I430" s="109">
        <v>0</v>
      </c>
      <c r="J430" s="108"/>
      <c r="K430" s="109"/>
      <c r="L430" s="108"/>
      <c r="M430" s="109"/>
      <c r="N430" s="109">
        <f t="shared" si="21"/>
        <v>0</v>
      </c>
      <c r="O430" s="109" t="e">
        <f t="shared" si="22"/>
        <v>#DIV/0!</v>
      </c>
      <c r="P430" s="110">
        <f t="shared" si="23"/>
        <v>0</v>
      </c>
    </row>
    <row r="431" spans="1:16" s="31" customFormat="1" ht="33.75" customHeight="1" x14ac:dyDescent="0.2">
      <c r="A431" s="105"/>
      <c r="B431" s="151"/>
      <c r="C431" s="152"/>
      <c r="D431" s="155" t="s">
        <v>686</v>
      </c>
      <c r="E431" s="41" t="s">
        <v>687</v>
      </c>
      <c r="F431" s="42"/>
      <c r="G431" s="151"/>
      <c r="H431" s="108"/>
      <c r="I431" s="109">
        <v>0</v>
      </c>
      <c r="J431" s="108"/>
      <c r="K431" s="109"/>
      <c r="L431" s="108"/>
      <c r="M431" s="109"/>
      <c r="N431" s="109">
        <f t="shared" si="21"/>
        <v>0</v>
      </c>
      <c r="O431" s="109" t="e">
        <f t="shared" si="22"/>
        <v>#DIV/0!</v>
      </c>
      <c r="P431" s="110">
        <f t="shared" si="23"/>
        <v>0</v>
      </c>
    </row>
    <row r="432" spans="1:16" s="31" customFormat="1" ht="13.5" customHeight="1" x14ac:dyDescent="0.2">
      <c r="A432" s="105"/>
      <c r="B432" s="151"/>
      <c r="C432" s="152"/>
      <c r="D432" s="155"/>
      <c r="E432" s="41" t="s">
        <v>688</v>
      </c>
      <c r="F432" s="42"/>
      <c r="G432" s="151"/>
      <c r="H432" s="108"/>
      <c r="I432" s="109">
        <v>0</v>
      </c>
      <c r="J432" s="108"/>
      <c r="K432" s="109"/>
      <c r="L432" s="108"/>
      <c r="M432" s="109"/>
      <c r="N432" s="109">
        <f t="shared" si="21"/>
        <v>0</v>
      </c>
      <c r="O432" s="109" t="e">
        <f t="shared" si="22"/>
        <v>#DIV/0!</v>
      </c>
      <c r="P432" s="110">
        <f t="shared" si="23"/>
        <v>0</v>
      </c>
    </row>
    <row r="433" spans="1:16" s="31" customFormat="1" ht="22.5" x14ac:dyDescent="0.2">
      <c r="A433" s="105"/>
      <c r="B433" s="151"/>
      <c r="C433" s="152"/>
      <c r="D433" s="40" t="s">
        <v>689</v>
      </c>
      <c r="E433" s="41" t="s">
        <v>340</v>
      </c>
      <c r="F433" s="42"/>
      <c r="G433" s="151"/>
      <c r="H433" s="108"/>
      <c r="I433" s="109">
        <v>0</v>
      </c>
      <c r="J433" s="108"/>
      <c r="K433" s="109"/>
      <c r="L433" s="108"/>
      <c r="M433" s="109"/>
      <c r="N433" s="109">
        <f t="shared" si="21"/>
        <v>0</v>
      </c>
      <c r="O433" s="109" t="e">
        <f t="shared" si="22"/>
        <v>#DIV/0!</v>
      </c>
      <c r="P433" s="110">
        <f t="shared" si="23"/>
        <v>0</v>
      </c>
    </row>
    <row r="434" spans="1:16" s="31" customFormat="1" ht="13.5" customHeight="1" x14ac:dyDescent="0.2">
      <c r="A434" s="105"/>
      <c r="B434" s="151"/>
      <c r="C434" s="152"/>
      <c r="D434" s="40" t="s">
        <v>65</v>
      </c>
      <c r="E434" s="41" t="s">
        <v>690</v>
      </c>
      <c r="F434" s="42"/>
      <c r="G434" s="151"/>
      <c r="H434" s="108"/>
      <c r="I434" s="109">
        <v>0</v>
      </c>
      <c r="J434" s="108"/>
      <c r="K434" s="109"/>
      <c r="L434" s="108"/>
      <c r="M434" s="109"/>
      <c r="N434" s="109">
        <f t="shared" si="21"/>
        <v>0</v>
      </c>
      <c r="O434" s="109" t="e">
        <f t="shared" si="22"/>
        <v>#DIV/0!</v>
      </c>
      <c r="P434" s="110">
        <f t="shared" si="23"/>
        <v>0</v>
      </c>
    </row>
    <row r="435" spans="1:16" s="31" customFormat="1" ht="13.5" customHeight="1" x14ac:dyDescent="0.2">
      <c r="A435" s="105"/>
      <c r="B435" s="151"/>
      <c r="C435" s="152"/>
      <c r="D435" s="40" t="s">
        <v>691</v>
      </c>
      <c r="E435" s="41" t="s">
        <v>692</v>
      </c>
      <c r="F435" s="42"/>
      <c r="G435" s="151"/>
      <c r="H435" s="108"/>
      <c r="I435" s="109">
        <v>0</v>
      </c>
      <c r="J435" s="108"/>
      <c r="K435" s="109"/>
      <c r="L435" s="108"/>
      <c r="M435" s="109"/>
      <c r="N435" s="109">
        <f t="shared" si="21"/>
        <v>0</v>
      </c>
      <c r="O435" s="109" t="e">
        <f t="shared" si="22"/>
        <v>#DIV/0!</v>
      </c>
      <c r="P435" s="110">
        <f t="shared" si="23"/>
        <v>0</v>
      </c>
    </row>
    <row r="436" spans="1:16" s="31" customFormat="1" ht="15.75" customHeight="1" x14ac:dyDescent="0.2">
      <c r="A436" s="105"/>
      <c r="B436" s="151"/>
      <c r="C436" s="152"/>
      <c r="D436" s="40" t="s">
        <v>693</v>
      </c>
      <c r="E436" s="41" t="s">
        <v>200</v>
      </c>
      <c r="F436" s="42"/>
      <c r="G436" s="151"/>
      <c r="H436" s="108"/>
      <c r="I436" s="109">
        <v>0</v>
      </c>
      <c r="J436" s="108"/>
      <c r="K436" s="109"/>
      <c r="L436" s="108"/>
      <c r="M436" s="109"/>
      <c r="N436" s="109">
        <f t="shared" si="21"/>
        <v>0</v>
      </c>
      <c r="O436" s="109" t="e">
        <f t="shared" si="22"/>
        <v>#DIV/0!</v>
      </c>
      <c r="P436" s="110">
        <f t="shared" si="23"/>
        <v>0</v>
      </c>
    </row>
    <row r="437" spans="1:16" s="31" customFormat="1" ht="13.5" customHeight="1" x14ac:dyDescent="0.2">
      <c r="A437" s="105"/>
      <c r="B437" s="151"/>
      <c r="C437" s="152"/>
      <c r="D437" s="40" t="s">
        <v>694</v>
      </c>
      <c r="E437" s="41" t="s">
        <v>695</v>
      </c>
      <c r="F437" s="42" t="s">
        <v>63</v>
      </c>
      <c r="G437" s="151"/>
      <c r="H437" s="108"/>
      <c r="I437" s="109">
        <v>0</v>
      </c>
      <c r="J437" s="108"/>
      <c r="K437" s="109"/>
      <c r="L437" s="108"/>
      <c r="M437" s="109"/>
      <c r="N437" s="109">
        <f t="shared" si="21"/>
        <v>0</v>
      </c>
      <c r="O437" s="109" t="e">
        <f t="shared" si="22"/>
        <v>#DIV/0!</v>
      </c>
      <c r="P437" s="110">
        <f t="shared" si="23"/>
        <v>0</v>
      </c>
    </row>
    <row r="438" spans="1:16" s="31" customFormat="1" ht="13.5" customHeight="1" x14ac:dyDescent="0.2">
      <c r="A438" s="105"/>
      <c r="B438" s="151"/>
      <c r="C438" s="152"/>
      <c r="D438" s="40" t="s">
        <v>696</v>
      </c>
      <c r="E438" s="41" t="s">
        <v>531</v>
      </c>
      <c r="F438" s="42"/>
      <c r="G438" s="151"/>
      <c r="H438" s="108"/>
      <c r="I438" s="109">
        <v>0</v>
      </c>
      <c r="J438" s="108"/>
      <c r="K438" s="109"/>
      <c r="L438" s="108"/>
      <c r="M438" s="109"/>
      <c r="N438" s="109">
        <f t="shared" si="21"/>
        <v>0</v>
      </c>
      <c r="O438" s="109" t="e">
        <f t="shared" si="22"/>
        <v>#DIV/0!</v>
      </c>
      <c r="P438" s="110">
        <f t="shared" si="23"/>
        <v>0</v>
      </c>
    </row>
    <row r="439" spans="1:16" s="31" customFormat="1" ht="45" x14ac:dyDescent="0.2">
      <c r="A439" s="105"/>
      <c r="B439" s="151"/>
      <c r="C439" s="152"/>
      <c r="D439" s="40" t="s">
        <v>545</v>
      </c>
      <c r="E439" s="41" t="s">
        <v>697</v>
      </c>
      <c r="F439" s="42"/>
      <c r="G439" s="151"/>
      <c r="H439" s="108"/>
      <c r="I439" s="109">
        <v>0</v>
      </c>
      <c r="J439" s="108"/>
      <c r="K439" s="109"/>
      <c r="L439" s="108"/>
      <c r="M439" s="109"/>
      <c r="N439" s="109">
        <f t="shared" si="21"/>
        <v>0</v>
      </c>
      <c r="O439" s="109" t="e">
        <f t="shared" si="22"/>
        <v>#DIV/0!</v>
      </c>
      <c r="P439" s="110">
        <f t="shared" si="23"/>
        <v>0</v>
      </c>
    </row>
    <row r="440" spans="1:16" s="31" customFormat="1" ht="22.5" x14ac:dyDescent="0.2">
      <c r="A440" s="105"/>
      <c r="B440" s="151"/>
      <c r="C440" s="152"/>
      <c r="D440" s="40" t="s">
        <v>698</v>
      </c>
      <c r="E440" s="41" t="s">
        <v>699</v>
      </c>
      <c r="F440" s="42"/>
      <c r="G440" s="151"/>
      <c r="H440" s="108"/>
      <c r="I440" s="109">
        <v>0</v>
      </c>
      <c r="J440" s="108"/>
      <c r="K440" s="109"/>
      <c r="L440" s="108"/>
      <c r="M440" s="109"/>
      <c r="N440" s="109">
        <f t="shared" si="21"/>
        <v>0</v>
      </c>
      <c r="O440" s="109" t="e">
        <f t="shared" si="22"/>
        <v>#DIV/0!</v>
      </c>
      <c r="P440" s="110">
        <f t="shared" si="23"/>
        <v>0</v>
      </c>
    </row>
    <row r="441" spans="1:16" s="31" customFormat="1" ht="22.5" x14ac:dyDescent="0.2">
      <c r="A441" s="105"/>
      <c r="B441" s="151"/>
      <c r="C441" s="152"/>
      <c r="D441" s="43" t="s">
        <v>700</v>
      </c>
      <c r="E441" s="44" t="s">
        <v>701</v>
      </c>
      <c r="F441" s="45"/>
      <c r="G441" s="151"/>
      <c r="H441" s="108"/>
      <c r="I441" s="109">
        <v>0</v>
      </c>
      <c r="J441" s="108"/>
      <c r="K441" s="109"/>
      <c r="L441" s="108"/>
      <c r="M441" s="109"/>
      <c r="N441" s="109">
        <f t="shared" si="21"/>
        <v>0</v>
      </c>
      <c r="O441" s="109" t="e">
        <f t="shared" si="22"/>
        <v>#DIV/0!</v>
      </c>
      <c r="P441" s="110">
        <f t="shared" si="23"/>
        <v>0</v>
      </c>
    </row>
    <row r="442" spans="1:16" s="31" customFormat="1" ht="12" customHeight="1" x14ac:dyDescent="0.2">
      <c r="A442" s="105">
        <v>68</v>
      </c>
      <c r="B442" s="151" t="s">
        <v>682</v>
      </c>
      <c r="C442" s="152" t="s">
        <v>683</v>
      </c>
      <c r="D442" s="37" t="s">
        <v>684</v>
      </c>
      <c r="E442" s="38" t="s">
        <v>283</v>
      </c>
      <c r="F442" s="39" t="s">
        <v>63</v>
      </c>
      <c r="G442" s="151" t="s">
        <v>57</v>
      </c>
      <c r="H442" s="108" t="s">
        <v>629</v>
      </c>
      <c r="I442" s="109">
        <v>381.7</v>
      </c>
      <c r="J442" s="108" t="s">
        <v>630</v>
      </c>
      <c r="K442" s="109">
        <v>350.7</v>
      </c>
      <c r="L442" s="108" t="s">
        <v>631</v>
      </c>
      <c r="M442" s="109">
        <v>389</v>
      </c>
      <c r="N442" s="109">
        <f t="shared" si="21"/>
        <v>16.603814822704653</v>
      </c>
      <c r="O442" s="109">
        <f t="shared" si="22"/>
        <v>4.4418980264057391</v>
      </c>
      <c r="P442" s="110">
        <f t="shared" si="23"/>
        <v>373.8</v>
      </c>
    </row>
    <row r="443" spans="1:16" s="31" customFormat="1" ht="13.5" customHeight="1" x14ac:dyDescent="0.2">
      <c r="A443" s="105"/>
      <c r="B443" s="151"/>
      <c r="C443" s="152"/>
      <c r="D443" s="40" t="s">
        <v>685</v>
      </c>
      <c r="E443" s="41" t="s">
        <v>677</v>
      </c>
      <c r="F443" s="42"/>
      <c r="G443" s="151"/>
      <c r="H443" s="108"/>
      <c r="I443" s="109">
        <v>0</v>
      </c>
      <c r="J443" s="108"/>
      <c r="K443" s="109"/>
      <c r="L443" s="108"/>
      <c r="M443" s="109"/>
      <c r="N443" s="109">
        <f t="shared" si="21"/>
        <v>0</v>
      </c>
      <c r="O443" s="109" t="e">
        <f t="shared" si="22"/>
        <v>#DIV/0!</v>
      </c>
      <c r="P443" s="110">
        <f t="shared" si="23"/>
        <v>0</v>
      </c>
    </row>
    <row r="444" spans="1:16" s="31" customFormat="1" ht="33.75" x14ac:dyDescent="0.2">
      <c r="A444" s="105"/>
      <c r="B444" s="151"/>
      <c r="C444" s="152"/>
      <c r="D444" s="40" t="s">
        <v>686</v>
      </c>
      <c r="E444" s="41" t="s">
        <v>687</v>
      </c>
      <c r="F444" s="42"/>
      <c r="G444" s="151"/>
      <c r="H444" s="108"/>
      <c r="I444" s="109">
        <v>0</v>
      </c>
      <c r="J444" s="108"/>
      <c r="K444" s="109"/>
      <c r="L444" s="108"/>
      <c r="M444" s="109"/>
      <c r="N444" s="109">
        <f t="shared" si="21"/>
        <v>0</v>
      </c>
      <c r="O444" s="109" t="e">
        <f t="shared" si="22"/>
        <v>#DIV/0!</v>
      </c>
      <c r="P444" s="110">
        <f t="shared" si="23"/>
        <v>0</v>
      </c>
    </row>
    <row r="445" spans="1:16" s="31" customFormat="1" ht="22.5" x14ac:dyDescent="0.2">
      <c r="A445" s="105"/>
      <c r="B445" s="151"/>
      <c r="C445" s="152"/>
      <c r="D445" s="40" t="s">
        <v>689</v>
      </c>
      <c r="E445" s="41" t="s">
        <v>340</v>
      </c>
      <c r="F445" s="42"/>
      <c r="G445" s="151"/>
      <c r="H445" s="108"/>
      <c r="I445" s="109">
        <v>0</v>
      </c>
      <c r="J445" s="108"/>
      <c r="K445" s="109"/>
      <c r="L445" s="108"/>
      <c r="M445" s="109"/>
      <c r="N445" s="109">
        <f t="shared" si="21"/>
        <v>0</v>
      </c>
      <c r="O445" s="109" t="e">
        <f t="shared" si="22"/>
        <v>#DIV/0!</v>
      </c>
      <c r="P445" s="110">
        <f t="shared" si="23"/>
        <v>0</v>
      </c>
    </row>
    <row r="446" spans="1:16" s="31" customFormat="1" ht="13.5" customHeight="1" x14ac:dyDescent="0.2">
      <c r="A446" s="105"/>
      <c r="B446" s="151"/>
      <c r="C446" s="152"/>
      <c r="D446" s="40" t="s">
        <v>65</v>
      </c>
      <c r="E446" s="41" t="s">
        <v>690</v>
      </c>
      <c r="F446" s="42"/>
      <c r="G446" s="151"/>
      <c r="H446" s="108"/>
      <c r="I446" s="109">
        <v>0</v>
      </c>
      <c r="J446" s="108"/>
      <c r="K446" s="109"/>
      <c r="L446" s="108"/>
      <c r="M446" s="109"/>
      <c r="N446" s="109">
        <f t="shared" si="21"/>
        <v>0</v>
      </c>
      <c r="O446" s="109" t="e">
        <f t="shared" si="22"/>
        <v>#DIV/0!</v>
      </c>
      <c r="P446" s="110">
        <f t="shared" si="23"/>
        <v>0</v>
      </c>
    </row>
    <row r="447" spans="1:16" s="31" customFormat="1" ht="13.5" customHeight="1" x14ac:dyDescent="0.2">
      <c r="A447" s="105"/>
      <c r="B447" s="151"/>
      <c r="C447" s="152"/>
      <c r="D447" s="40" t="s">
        <v>691</v>
      </c>
      <c r="E447" s="41" t="s">
        <v>692</v>
      </c>
      <c r="F447" s="42"/>
      <c r="G447" s="151"/>
      <c r="H447" s="108"/>
      <c r="I447" s="109">
        <v>0</v>
      </c>
      <c r="J447" s="108"/>
      <c r="K447" s="109"/>
      <c r="L447" s="108"/>
      <c r="M447" s="109"/>
      <c r="N447" s="109">
        <f t="shared" si="21"/>
        <v>0</v>
      </c>
      <c r="O447" s="109" t="e">
        <f t="shared" si="22"/>
        <v>#DIV/0!</v>
      </c>
      <c r="P447" s="110">
        <f t="shared" si="23"/>
        <v>0</v>
      </c>
    </row>
    <row r="448" spans="1:16" s="31" customFormat="1" ht="15" customHeight="1" x14ac:dyDescent="0.2">
      <c r="A448" s="105"/>
      <c r="B448" s="151"/>
      <c r="C448" s="152"/>
      <c r="D448" s="40" t="s">
        <v>693</v>
      </c>
      <c r="E448" s="41" t="s">
        <v>200</v>
      </c>
      <c r="F448" s="42"/>
      <c r="G448" s="151"/>
      <c r="H448" s="108"/>
      <c r="I448" s="109">
        <v>0</v>
      </c>
      <c r="J448" s="108"/>
      <c r="K448" s="109"/>
      <c r="L448" s="108"/>
      <c r="M448" s="109"/>
      <c r="N448" s="109">
        <f t="shared" si="21"/>
        <v>0</v>
      </c>
      <c r="O448" s="109" t="e">
        <f t="shared" si="22"/>
        <v>#DIV/0!</v>
      </c>
      <c r="P448" s="110">
        <f t="shared" si="23"/>
        <v>0</v>
      </c>
    </row>
    <row r="449" spans="1:16" s="31" customFormat="1" ht="13.5" customHeight="1" x14ac:dyDescent="0.2">
      <c r="A449" s="105"/>
      <c r="B449" s="151"/>
      <c r="C449" s="152"/>
      <c r="D449" s="40" t="s">
        <v>694</v>
      </c>
      <c r="E449" s="41" t="s">
        <v>702</v>
      </c>
      <c r="F449" s="42" t="s">
        <v>63</v>
      </c>
      <c r="G449" s="151"/>
      <c r="H449" s="108"/>
      <c r="I449" s="109">
        <v>0</v>
      </c>
      <c r="J449" s="108"/>
      <c r="K449" s="109"/>
      <c r="L449" s="108"/>
      <c r="M449" s="109"/>
      <c r="N449" s="109">
        <f t="shared" si="21"/>
        <v>0</v>
      </c>
      <c r="O449" s="109" t="e">
        <f t="shared" si="22"/>
        <v>#DIV/0!</v>
      </c>
      <c r="P449" s="110">
        <f t="shared" si="23"/>
        <v>0</v>
      </c>
    </row>
    <row r="450" spans="1:16" s="31" customFormat="1" ht="13.5" customHeight="1" x14ac:dyDescent="0.2">
      <c r="A450" s="105"/>
      <c r="B450" s="151"/>
      <c r="C450" s="152"/>
      <c r="D450" s="40" t="s">
        <v>696</v>
      </c>
      <c r="E450" s="41" t="s">
        <v>531</v>
      </c>
      <c r="F450" s="42"/>
      <c r="G450" s="151"/>
      <c r="H450" s="108"/>
      <c r="I450" s="109">
        <v>0</v>
      </c>
      <c r="J450" s="108"/>
      <c r="K450" s="109"/>
      <c r="L450" s="108"/>
      <c r="M450" s="109"/>
      <c r="N450" s="109">
        <f t="shared" si="21"/>
        <v>0</v>
      </c>
      <c r="O450" s="109" t="e">
        <f t="shared" si="22"/>
        <v>#DIV/0!</v>
      </c>
      <c r="P450" s="110">
        <f t="shared" si="23"/>
        <v>0</v>
      </c>
    </row>
    <row r="451" spans="1:16" s="31" customFormat="1" ht="22.5" x14ac:dyDescent="0.2">
      <c r="A451" s="105"/>
      <c r="B451" s="151"/>
      <c r="C451" s="152"/>
      <c r="D451" s="40" t="s">
        <v>545</v>
      </c>
      <c r="E451" s="41" t="s">
        <v>703</v>
      </c>
      <c r="F451" s="42"/>
      <c r="G451" s="151"/>
      <c r="H451" s="108"/>
      <c r="I451" s="109">
        <v>0</v>
      </c>
      <c r="J451" s="108"/>
      <c r="K451" s="109"/>
      <c r="L451" s="108"/>
      <c r="M451" s="109"/>
      <c r="N451" s="109">
        <f t="shared" si="21"/>
        <v>0</v>
      </c>
      <c r="O451" s="109" t="e">
        <f t="shared" si="22"/>
        <v>#DIV/0!</v>
      </c>
      <c r="P451" s="110">
        <f t="shared" si="23"/>
        <v>0</v>
      </c>
    </row>
    <row r="452" spans="1:16" s="31" customFormat="1" ht="22.5" x14ac:dyDescent="0.2">
      <c r="A452" s="105"/>
      <c r="B452" s="151"/>
      <c r="C452" s="152"/>
      <c r="D452" s="40" t="s">
        <v>698</v>
      </c>
      <c r="E452" s="41" t="s">
        <v>699</v>
      </c>
      <c r="F452" s="42"/>
      <c r="G452" s="151"/>
      <c r="H452" s="108"/>
      <c r="I452" s="109">
        <v>0</v>
      </c>
      <c r="J452" s="108"/>
      <c r="K452" s="109"/>
      <c r="L452" s="108"/>
      <c r="M452" s="109"/>
      <c r="N452" s="109">
        <f t="shared" si="21"/>
        <v>0</v>
      </c>
      <c r="O452" s="109" t="e">
        <f t="shared" si="22"/>
        <v>#DIV/0!</v>
      </c>
      <c r="P452" s="110">
        <f t="shared" si="23"/>
        <v>0</v>
      </c>
    </row>
    <row r="453" spans="1:16" s="31" customFormat="1" ht="22.5" x14ac:dyDescent="0.2">
      <c r="A453" s="105"/>
      <c r="B453" s="151"/>
      <c r="C453" s="152"/>
      <c r="D453" s="43" t="s">
        <v>700</v>
      </c>
      <c r="E453" s="44" t="s">
        <v>701</v>
      </c>
      <c r="F453" s="45"/>
      <c r="G453" s="151"/>
      <c r="H453" s="108"/>
      <c r="I453" s="109">
        <v>0</v>
      </c>
      <c r="J453" s="108"/>
      <c r="K453" s="109"/>
      <c r="L453" s="108"/>
      <c r="M453" s="109"/>
      <c r="N453" s="109">
        <f t="shared" si="21"/>
        <v>0</v>
      </c>
      <c r="O453" s="109" t="e">
        <f t="shared" si="22"/>
        <v>#DIV/0!</v>
      </c>
      <c r="P453" s="110">
        <f t="shared" si="23"/>
        <v>0</v>
      </c>
    </row>
    <row r="454" spans="1:16" s="31" customFormat="1" ht="12" customHeight="1" x14ac:dyDescent="0.2">
      <c r="A454" s="105">
        <v>69</v>
      </c>
      <c r="B454" s="151" t="s">
        <v>704</v>
      </c>
      <c r="C454" s="152" t="s">
        <v>705</v>
      </c>
      <c r="D454" s="37" t="s">
        <v>519</v>
      </c>
      <c r="E454" s="38" t="s">
        <v>217</v>
      </c>
      <c r="F454" s="39" t="s">
        <v>63</v>
      </c>
      <c r="G454" s="151" t="s">
        <v>362</v>
      </c>
      <c r="H454" s="108" t="s">
        <v>629</v>
      </c>
      <c r="I454" s="109">
        <v>40.700000000000003</v>
      </c>
      <c r="J454" s="108" t="s">
        <v>630</v>
      </c>
      <c r="K454" s="109">
        <v>38.9</v>
      </c>
      <c r="L454" s="108" t="s">
        <v>631</v>
      </c>
      <c r="M454" s="109">
        <v>33.6</v>
      </c>
      <c r="N454" s="109">
        <f t="shared" si="21"/>
        <v>3.0136725472788548</v>
      </c>
      <c r="O454" s="109">
        <f t="shared" si="22"/>
        <v>7.9867647012690517</v>
      </c>
      <c r="P454" s="110">
        <f t="shared" si="23"/>
        <v>37.733333333333327</v>
      </c>
    </row>
    <row r="455" spans="1:16" s="31" customFormat="1" ht="13.5" customHeight="1" x14ac:dyDescent="0.2">
      <c r="A455" s="105"/>
      <c r="B455" s="151"/>
      <c r="C455" s="152"/>
      <c r="D455" s="40" t="s">
        <v>522</v>
      </c>
      <c r="E455" s="41" t="s">
        <v>706</v>
      </c>
      <c r="F455" s="42" t="s">
        <v>63</v>
      </c>
      <c r="G455" s="151"/>
      <c r="H455" s="108"/>
      <c r="I455" s="109">
        <v>0</v>
      </c>
      <c r="J455" s="108"/>
      <c r="K455" s="109"/>
      <c r="L455" s="108"/>
      <c r="M455" s="109"/>
      <c r="N455" s="109">
        <f t="shared" si="21"/>
        <v>0</v>
      </c>
      <c r="O455" s="109" t="e">
        <f t="shared" si="22"/>
        <v>#DIV/0!</v>
      </c>
      <c r="P455" s="110">
        <f t="shared" si="23"/>
        <v>0</v>
      </c>
    </row>
    <row r="456" spans="1:16" s="31" customFormat="1" ht="13.5" customHeight="1" x14ac:dyDescent="0.2">
      <c r="A456" s="105"/>
      <c r="B456" s="151"/>
      <c r="C456" s="152"/>
      <c r="D456" s="40" t="s">
        <v>707</v>
      </c>
      <c r="E456" s="41" t="s">
        <v>708</v>
      </c>
      <c r="F456" s="42"/>
      <c r="G456" s="151"/>
      <c r="H456" s="108"/>
      <c r="I456" s="109">
        <v>0</v>
      </c>
      <c r="J456" s="108"/>
      <c r="K456" s="109"/>
      <c r="L456" s="108"/>
      <c r="M456" s="109"/>
      <c r="N456" s="109">
        <f t="shared" si="21"/>
        <v>0</v>
      </c>
      <c r="O456" s="109" t="e">
        <f t="shared" si="22"/>
        <v>#DIV/0!</v>
      </c>
      <c r="P456" s="110">
        <f t="shared" si="23"/>
        <v>0</v>
      </c>
    </row>
    <row r="457" spans="1:16" s="31" customFormat="1" ht="15.75" customHeight="1" x14ac:dyDescent="0.2">
      <c r="A457" s="105"/>
      <c r="B457" s="151"/>
      <c r="C457" s="152"/>
      <c r="D457" s="40" t="s">
        <v>470</v>
      </c>
      <c r="E457" s="41" t="s">
        <v>74</v>
      </c>
      <c r="F457" s="42"/>
      <c r="G457" s="151"/>
      <c r="H457" s="108"/>
      <c r="I457" s="109">
        <v>0</v>
      </c>
      <c r="J457" s="108"/>
      <c r="K457" s="109"/>
      <c r="L457" s="108"/>
      <c r="M457" s="109"/>
      <c r="N457" s="109">
        <f t="shared" si="21"/>
        <v>0</v>
      </c>
      <c r="O457" s="109" t="e">
        <f t="shared" si="22"/>
        <v>#DIV/0!</v>
      </c>
      <c r="P457" s="110">
        <f t="shared" si="23"/>
        <v>0</v>
      </c>
    </row>
    <row r="458" spans="1:16" s="31" customFormat="1" ht="22.5" x14ac:dyDescent="0.2">
      <c r="A458" s="105"/>
      <c r="B458" s="151"/>
      <c r="C458" s="152"/>
      <c r="D458" s="43" t="s">
        <v>700</v>
      </c>
      <c r="E458" s="44" t="s">
        <v>701</v>
      </c>
      <c r="F458" s="45"/>
      <c r="G458" s="151"/>
      <c r="H458" s="108"/>
      <c r="I458" s="109">
        <v>0</v>
      </c>
      <c r="J458" s="108"/>
      <c r="K458" s="109"/>
      <c r="L458" s="108"/>
      <c r="M458" s="109"/>
      <c r="N458" s="109">
        <f t="shared" si="21"/>
        <v>0</v>
      </c>
      <c r="O458" s="109" t="e">
        <f t="shared" si="22"/>
        <v>#DIV/0!</v>
      </c>
      <c r="P458" s="110">
        <f t="shared" si="23"/>
        <v>0</v>
      </c>
    </row>
    <row r="459" spans="1:16" s="31" customFormat="1" ht="22.5" customHeight="1" x14ac:dyDescent="0.2">
      <c r="A459" s="113">
        <v>70</v>
      </c>
      <c r="B459" s="153" t="s">
        <v>709</v>
      </c>
      <c r="C459" s="154" t="s">
        <v>710</v>
      </c>
      <c r="D459" s="37" t="s">
        <v>711</v>
      </c>
      <c r="E459" s="38" t="s">
        <v>712</v>
      </c>
      <c r="F459" s="39"/>
      <c r="G459" s="153" t="s">
        <v>57</v>
      </c>
      <c r="H459" s="117" t="s">
        <v>629</v>
      </c>
      <c r="I459" s="118">
        <v>62.7</v>
      </c>
      <c r="J459" s="117" t="s">
        <v>630</v>
      </c>
      <c r="K459" s="118">
        <v>53.9</v>
      </c>
      <c r="L459" s="117" t="s">
        <v>631</v>
      </c>
      <c r="M459" s="118">
        <v>43</v>
      </c>
      <c r="N459" s="118">
        <f t="shared" si="21"/>
        <v>8.0577085245537816</v>
      </c>
      <c r="O459" s="118">
        <f t="shared" si="22"/>
        <v>15.146068655176281</v>
      </c>
      <c r="P459" s="119">
        <f t="shared" si="23"/>
        <v>53.199999999999996</v>
      </c>
    </row>
    <row r="460" spans="1:16" s="31" customFormat="1" ht="22.5" x14ac:dyDescent="0.2">
      <c r="A460" s="113"/>
      <c r="B460" s="153"/>
      <c r="C460" s="154"/>
      <c r="D460" s="40" t="s">
        <v>713</v>
      </c>
      <c r="E460" s="41" t="s">
        <v>690</v>
      </c>
      <c r="F460" s="42"/>
      <c r="G460" s="153"/>
      <c r="H460" s="117"/>
      <c r="I460" s="118">
        <v>0</v>
      </c>
      <c r="J460" s="117"/>
      <c r="K460" s="118"/>
      <c r="L460" s="117"/>
      <c r="M460" s="118"/>
      <c r="N460" s="118">
        <f t="shared" si="21"/>
        <v>0</v>
      </c>
      <c r="O460" s="118" t="e">
        <f t="shared" si="22"/>
        <v>#DIV/0!</v>
      </c>
      <c r="P460" s="119">
        <f t="shared" si="23"/>
        <v>0</v>
      </c>
    </row>
    <row r="461" spans="1:16" s="31" customFormat="1" ht="13.5" customHeight="1" x14ac:dyDescent="0.2">
      <c r="A461" s="113"/>
      <c r="B461" s="153"/>
      <c r="C461" s="154"/>
      <c r="D461" s="40" t="s">
        <v>714</v>
      </c>
      <c r="E461" s="41" t="s">
        <v>715</v>
      </c>
      <c r="F461" s="42" t="s">
        <v>63</v>
      </c>
      <c r="G461" s="153"/>
      <c r="H461" s="117"/>
      <c r="I461" s="118">
        <v>0</v>
      </c>
      <c r="J461" s="117"/>
      <c r="K461" s="118"/>
      <c r="L461" s="117"/>
      <c r="M461" s="118"/>
      <c r="N461" s="118">
        <f t="shared" si="21"/>
        <v>0</v>
      </c>
      <c r="O461" s="118" t="e">
        <f t="shared" si="22"/>
        <v>#DIV/0!</v>
      </c>
      <c r="P461" s="119">
        <f t="shared" si="23"/>
        <v>0</v>
      </c>
    </row>
    <row r="462" spans="1:16" s="31" customFormat="1" ht="22.5" x14ac:dyDescent="0.2">
      <c r="A462" s="113"/>
      <c r="B462" s="153"/>
      <c r="C462" s="154"/>
      <c r="D462" s="40" t="s">
        <v>716</v>
      </c>
      <c r="E462" s="41" t="s">
        <v>624</v>
      </c>
      <c r="F462" s="42"/>
      <c r="G462" s="153"/>
      <c r="H462" s="117"/>
      <c r="I462" s="118">
        <v>0</v>
      </c>
      <c r="J462" s="117"/>
      <c r="K462" s="118"/>
      <c r="L462" s="117"/>
      <c r="M462" s="118"/>
      <c r="N462" s="118">
        <f t="shared" si="21"/>
        <v>0</v>
      </c>
      <c r="O462" s="118" t="e">
        <f t="shared" si="22"/>
        <v>#DIV/0!</v>
      </c>
      <c r="P462" s="119">
        <f t="shared" si="23"/>
        <v>0</v>
      </c>
    </row>
    <row r="463" spans="1:16" s="31" customFormat="1" ht="13.5" customHeight="1" x14ac:dyDescent="0.2">
      <c r="A463" s="113"/>
      <c r="B463" s="153"/>
      <c r="C463" s="154"/>
      <c r="D463" s="40" t="s">
        <v>696</v>
      </c>
      <c r="E463" s="41" t="s">
        <v>717</v>
      </c>
      <c r="F463" s="42"/>
      <c r="G463" s="153"/>
      <c r="H463" s="117"/>
      <c r="I463" s="118">
        <v>0</v>
      </c>
      <c r="J463" s="117"/>
      <c r="K463" s="118"/>
      <c r="L463" s="117"/>
      <c r="M463" s="118"/>
      <c r="N463" s="118">
        <f t="shared" si="21"/>
        <v>0</v>
      </c>
      <c r="O463" s="118" t="e">
        <f t="shared" si="22"/>
        <v>#DIV/0!</v>
      </c>
      <c r="P463" s="119">
        <f t="shared" si="23"/>
        <v>0</v>
      </c>
    </row>
    <row r="464" spans="1:16" s="31" customFormat="1" ht="22.5" x14ac:dyDescent="0.2">
      <c r="A464" s="113"/>
      <c r="B464" s="153"/>
      <c r="C464" s="154"/>
      <c r="D464" s="60" t="s">
        <v>700</v>
      </c>
      <c r="E464" s="61" t="s">
        <v>701</v>
      </c>
      <c r="F464" s="62"/>
      <c r="G464" s="153"/>
      <c r="H464" s="117"/>
      <c r="I464" s="118">
        <v>0</v>
      </c>
      <c r="J464" s="117"/>
      <c r="K464" s="118"/>
      <c r="L464" s="117"/>
      <c r="M464" s="118"/>
      <c r="N464" s="118">
        <f t="shared" ref="N464:N515" si="24">_xlfn.STDEV.P(I464,K464,M464)</f>
        <v>0</v>
      </c>
      <c r="O464" s="118" t="e">
        <f t="shared" ref="O464:O515" si="25">N464/P464*100</f>
        <v>#DIV/0!</v>
      </c>
      <c r="P464" s="119">
        <f t="shared" ref="P464:P515" si="26">(I464+K464+M464)/3</f>
        <v>0</v>
      </c>
    </row>
    <row r="465" spans="1:16" s="31" customFormat="1" ht="12" customHeight="1" x14ac:dyDescent="0.2">
      <c r="A465" s="105">
        <v>71</v>
      </c>
      <c r="B465" s="106" t="s">
        <v>718</v>
      </c>
      <c r="C465" s="107" t="s">
        <v>719</v>
      </c>
      <c r="D465" s="29" t="s">
        <v>617</v>
      </c>
      <c r="E465" s="29" t="s">
        <v>720</v>
      </c>
      <c r="F465" s="30" t="s">
        <v>63</v>
      </c>
      <c r="G465" s="106" t="s">
        <v>57</v>
      </c>
      <c r="H465" s="108" t="s">
        <v>629</v>
      </c>
      <c r="I465" s="109">
        <v>5.5</v>
      </c>
      <c r="J465" s="108" t="s">
        <v>630</v>
      </c>
      <c r="K465" s="109">
        <v>4.88</v>
      </c>
      <c r="L465" s="108" t="s">
        <v>631</v>
      </c>
      <c r="M465" s="109">
        <v>4.9000000000000004</v>
      </c>
      <c r="N465" s="109">
        <f t="shared" si="24"/>
        <v>0.28767265347188553</v>
      </c>
      <c r="O465" s="109">
        <f t="shared" si="25"/>
        <v>5.6480233011495855</v>
      </c>
      <c r="P465" s="110">
        <f t="shared" si="26"/>
        <v>5.0933333333333328</v>
      </c>
    </row>
    <row r="466" spans="1:16" s="31" customFormat="1" ht="13.5" customHeight="1" x14ac:dyDescent="0.2">
      <c r="A466" s="105"/>
      <c r="B466" s="106"/>
      <c r="C466" s="107"/>
      <c r="D466" s="32" t="s">
        <v>61</v>
      </c>
      <c r="E466" s="32" t="s">
        <v>721</v>
      </c>
      <c r="F466" s="33" t="s">
        <v>63</v>
      </c>
      <c r="G466" s="106"/>
      <c r="H466" s="108"/>
      <c r="I466" s="109">
        <v>0</v>
      </c>
      <c r="J466" s="108"/>
      <c r="K466" s="109"/>
      <c r="L466" s="108"/>
      <c r="M466" s="109"/>
      <c r="N466" s="109">
        <f t="shared" si="24"/>
        <v>0</v>
      </c>
      <c r="O466" s="109" t="e">
        <f t="shared" si="25"/>
        <v>#DIV/0!</v>
      </c>
      <c r="P466" s="110">
        <f t="shared" si="26"/>
        <v>0</v>
      </c>
    </row>
    <row r="467" spans="1:16" s="31" customFormat="1" ht="13.5" customHeight="1" x14ac:dyDescent="0.2">
      <c r="A467" s="105"/>
      <c r="B467" s="106"/>
      <c r="C467" s="107"/>
      <c r="D467" s="32" t="s">
        <v>722</v>
      </c>
      <c r="E467" s="32" t="s">
        <v>723</v>
      </c>
      <c r="F467" s="33"/>
      <c r="G467" s="106"/>
      <c r="H467" s="108"/>
      <c r="I467" s="109">
        <v>0</v>
      </c>
      <c r="J467" s="108"/>
      <c r="K467" s="109"/>
      <c r="L467" s="108"/>
      <c r="M467" s="109"/>
      <c r="N467" s="109">
        <f t="shared" si="24"/>
        <v>0</v>
      </c>
      <c r="O467" s="109" t="e">
        <f t="shared" si="25"/>
        <v>#DIV/0!</v>
      </c>
      <c r="P467" s="110">
        <f t="shared" si="26"/>
        <v>0</v>
      </c>
    </row>
    <row r="468" spans="1:16" s="31" customFormat="1" ht="13.5" customHeight="1" x14ac:dyDescent="0.2">
      <c r="A468" s="105"/>
      <c r="B468" s="106"/>
      <c r="C468" s="107"/>
      <c r="D468" s="32" t="s">
        <v>724</v>
      </c>
      <c r="E468" s="32" t="s">
        <v>725</v>
      </c>
      <c r="F468" s="33"/>
      <c r="G468" s="106"/>
      <c r="H468" s="108"/>
      <c r="I468" s="109">
        <v>0</v>
      </c>
      <c r="J468" s="108"/>
      <c r="K468" s="109"/>
      <c r="L468" s="108"/>
      <c r="M468" s="109"/>
      <c r="N468" s="109">
        <f t="shared" si="24"/>
        <v>0</v>
      </c>
      <c r="O468" s="109" t="e">
        <f t="shared" si="25"/>
        <v>#DIV/0!</v>
      </c>
      <c r="P468" s="110">
        <f t="shared" si="26"/>
        <v>0</v>
      </c>
    </row>
    <row r="469" spans="1:16" s="31" customFormat="1" ht="13.5" customHeight="1" x14ac:dyDescent="0.2">
      <c r="A469" s="105"/>
      <c r="B469" s="106"/>
      <c r="C469" s="107"/>
      <c r="D469" s="32" t="s">
        <v>726</v>
      </c>
      <c r="E469" s="32" t="s">
        <v>145</v>
      </c>
      <c r="F469" s="33"/>
      <c r="G469" s="106"/>
      <c r="H469" s="108"/>
      <c r="I469" s="109">
        <v>0</v>
      </c>
      <c r="J469" s="108"/>
      <c r="K469" s="109"/>
      <c r="L469" s="108"/>
      <c r="M469" s="109"/>
      <c r="N469" s="109">
        <f t="shared" si="24"/>
        <v>0</v>
      </c>
      <c r="O469" s="109" t="e">
        <f t="shared" si="25"/>
        <v>#DIV/0!</v>
      </c>
      <c r="P469" s="110">
        <f t="shared" si="26"/>
        <v>0</v>
      </c>
    </row>
    <row r="470" spans="1:16" s="31" customFormat="1" ht="13.5" customHeight="1" x14ac:dyDescent="0.2">
      <c r="A470" s="105"/>
      <c r="B470" s="106"/>
      <c r="C470" s="107"/>
      <c r="D470" s="32" t="s">
        <v>727</v>
      </c>
      <c r="E470" s="32" t="s">
        <v>728</v>
      </c>
      <c r="F470" s="33"/>
      <c r="G470" s="106"/>
      <c r="H470" s="108"/>
      <c r="I470" s="109">
        <v>0</v>
      </c>
      <c r="J470" s="108"/>
      <c r="K470" s="109"/>
      <c r="L470" s="108"/>
      <c r="M470" s="109"/>
      <c r="N470" s="109">
        <f t="shared" si="24"/>
        <v>0</v>
      </c>
      <c r="O470" s="109" t="e">
        <f t="shared" si="25"/>
        <v>#DIV/0!</v>
      </c>
      <c r="P470" s="110">
        <f t="shared" si="26"/>
        <v>0</v>
      </c>
    </row>
    <row r="471" spans="1:16" s="31" customFormat="1" ht="13.5" customHeight="1" x14ac:dyDescent="0.2">
      <c r="A471" s="105"/>
      <c r="B471" s="106"/>
      <c r="C471" s="107"/>
      <c r="D471" s="32" t="s">
        <v>729</v>
      </c>
      <c r="E471" s="32" t="s">
        <v>730</v>
      </c>
      <c r="F471" s="33"/>
      <c r="G471" s="106"/>
      <c r="H471" s="108"/>
      <c r="I471" s="109">
        <v>0</v>
      </c>
      <c r="J471" s="108"/>
      <c r="K471" s="109"/>
      <c r="L471" s="108"/>
      <c r="M471" s="109"/>
      <c r="N471" s="109">
        <f t="shared" si="24"/>
        <v>0</v>
      </c>
      <c r="O471" s="109" t="e">
        <f t="shared" si="25"/>
        <v>#DIV/0!</v>
      </c>
      <c r="P471" s="110">
        <f t="shared" si="26"/>
        <v>0</v>
      </c>
    </row>
    <row r="472" spans="1:16" s="31" customFormat="1" ht="90.75" customHeight="1" x14ac:dyDescent="0.2">
      <c r="A472" s="105"/>
      <c r="B472" s="106"/>
      <c r="C472" s="107"/>
      <c r="D472" s="35" t="s">
        <v>731</v>
      </c>
      <c r="E472" s="35" t="s">
        <v>732</v>
      </c>
      <c r="F472" s="36"/>
      <c r="G472" s="106"/>
      <c r="H472" s="108"/>
      <c r="I472" s="109">
        <v>0</v>
      </c>
      <c r="J472" s="108"/>
      <c r="K472" s="109"/>
      <c r="L472" s="108"/>
      <c r="M472" s="109"/>
      <c r="N472" s="109">
        <f t="shared" si="24"/>
        <v>0</v>
      </c>
      <c r="O472" s="109" t="e">
        <f t="shared" si="25"/>
        <v>#DIV/0!</v>
      </c>
      <c r="P472" s="110">
        <f t="shared" si="26"/>
        <v>0</v>
      </c>
    </row>
    <row r="473" spans="1:16" s="31" customFormat="1" ht="12" customHeight="1" x14ac:dyDescent="0.2">
      <c r="A473" s="105">
        <v>72</v>
      </c>
      <c r="B473" s="106" t="s">
        <v>718</v>
      </c>
      <c r="C473" s="107" t="s">
        <v>719</v>
      </c>
      <c r="D473" s="29" t="s">
        <v>617</v>
      </c>
      <c r="E473" s="29" t="s">
        <v>733</v>
      </c>
      <c r="F473" s="30" t="s">
        <v>63</v>
      </c>
      <c r="G473" s="106" t="s">
        <v>57</v>
      </c>
      <c r="H473" s="108" t="s">
        <v>629</v>
      </c>
      <c r="I473" s="109">
        <v>3.3</v>
      </c>
      <c r="J473" s="108" t="s">
        <v>630</v>
      </c>
      <c r="K473" s="109">
        <v>2.98</v>
      </c>
      <c r="L473" s="108" t="s">
        <v>631</v>
      </c>
      <c r="M473" s="109">
        <v>2.9</v>
      </c>
      <c r="N473" s="109">
        <f t="shared" si="24"/>
        <v>0.1728197519575429</v>
      </c>
      <c r="O473" s="109">
        <f t="shared" si="25"/>
        <v>5.6477043123380035</v>
      </c>
      <c r="P473" s="110">
        <f t="shared" si="26"/>
        <v>3.06</v>
      </c>
    </row>
    <row r="474" spans="1:16" s="31" customFormat="1" ht="13.5" customHeight="1" x14ac:dyDescent="0.2">
      <c r="A474" s="105"/>
      <c r="B474" s="106"/>
      <c r="C474" s="107"/>
      <c r="D474" s="32" t="s">
        <v>61</v>
      </c>
      <c r="E474" s="32" t="s">
        <v>721</v>
      </c>
      <c r="F474" s="33" t="s">
        <v>63</v>
      </c>
      <c r="G474" s="106"/>
      <c r="H474" s="108"/>
      <c r="I474" s="109">
        <v>0</v>
      </c>
      <c r="J474" s="108"/>
      <c r="K474" s="109"/>
      <c r="L474" s="108"/>
      <c r="M474" s="109"/>
      <c r="N474" s="109">
        <f t="shared" si="24"/>
        <v>0</v>
      </c>
      <c r="O474" s="109" t="e">
        <f t="shared" si="25"/>
        <v>#DIV/0!</v>
      </c>
      <c r="P474" s="110">
        <f t="shared" si="26"/>
        <v>0</v>
      </c>
    </row>
    <row r="475" spans="1:16" s="31" customFormat="1" ht="13.5" customHeight="1" x14ac:dyDescent="0.2">
      <c r="A475" s="105"/>
      <c r="B475" s="106"/>
      <c r="C475" s="107"/>
      <c r="D475" s="32" t="s">
        <v>722</v>
      </c>
      <c r="E475" s="32" t="s">
        <v>723</v>
      </c>
      <c r="F475" s="33"/>
      <c r="G475" s="106"/>
      <c r="H475" s="108"/>
      <c r="I475" s="109">
        <v>0</v>
      </c>
      <c r="J475" s="108"/>
      <c r="K475" s="109"/>
      <c r="L475" s="108"/>
      <c r="M475" s="109"/>
      <c r="N475" s="109">
        <f t="shared" si="24"/>
        <v>0</v>
      </c>
      <c r="O475" s="109" t="e">
        <f t="shared" si="25"/>
        <v>#DIV/0!</v>
      </c>
      <c r="P475" s="110">
        <f t="shared" si="26"/>
        <v>0</v>
      </c>
    </row>
    <row r="476" spans="1:16" s="31" customFormat="1" ht="13.5" customHeight="1" x14ac:dyDescent="0.2">
      <c r="A476" s="105"/>
      <c r="B476" s="106"/>
      <c r="C476" s="107"/>
      <c r="D476" s="32" t="s">
        <v>727</v>
      </c>
      <c r="E476" s="32" t="s">
        <v>30</v>
      </c>
      <c r="F476" s="33"/>
      <c r="G476" s="106"/>
      <c r="H476" s="108"/>
      <c r="I476" s="109">
        <v>0</v>
      </c>
      <c r="J476" s="108"/>
      <c r="K476" s="109"/>
      <c r="L476" s="108"/>
      <c r="M476" s="109"/>
      <c r="N476" s="109">
        <f t="shared" si="24"/>
        <v>0</v>
      </c>
      <c r="O476" s="109" t="e">
        <f t="shared" si="25"/>
        <v>#DIV/0!</v>
      </c>
      <c r="P476" s="110">
        <f t="shared" si="26"/>
        <v>0</v>
      </c>
    </row>
    <row r="477" spans="1:16" s="31" customFormat="1" ht="13.5" customHeight="1" x14ac:dyDescent="0.2">
      <c r="A477" s="105"/>
      <c r="B477" s="106"/>
      <c r="C477" s="107"/>
      <c r="D477" s="32" t="s">
        <v>724</v>
      </c>
      <c r="E477" s="32" t="s">
        <v>725</v>
      </c>
      <c r="F477" s="33"/>
      <c r="G477" s="106"/>
      <c r="H477" s="108"/>
      <c r="I477" s="109">
        <v>0</v>
      </c>
      <c r="J477" s="108"/>
      <c r="K477" s="109"/>
      <c r="L477" s="108"/>
      <c r="M477" s="109"/>
      <c r="N477" s="109">
        <f t="shared" si="24"/>
        <v>0</v>
      </c>
      <c r="O477" s="109" t="e">
        <f t="shared" si="25"/>
        <v>#DIV/0!</v>
      </c>
      <c r="P477" s="110">
        <f t="shared" si="26"/>
        <v>0</v>
      </c>
    </row>
    <row r="478" spans="1:16" s="31" customFormat="1" ht="13.5" customHeight="1" x14ac:dyDescent="0.2">
      <c r="A478" s="105"/>
      <c r="B478" s="106"/>
      <c r="C478" s="107"/>
      <c r="D478" s="32" t="s">
        <v>726</v>
      </c>
      <c r="E478" s="32" t="s">
        <v>145</v>
      </c>
      <c r="F478" s="33"/>
      <c r="G478" s="106"/>
      <c r="H478" s="108"/>
      <c r="I478" s="109">
        <v>0</v>
      </c>
      <c r="J478" s="108"/>
      <c r="K478" s="109"/>
      <c r="L478" s="108"/>
      <c r="M478" s="109"/>
      <c r="N478" s="109">
        <f t="shared" si="24"/>
        <v>0</v>
      </c>
      <c r="O478" s="109" t="e">
        <f t="shared" si="25"/>
        <v>#DIV/0!</v>
      </c>
      <c r="P478" s="110">
        <f t="shared" si="26"/>
        <v>0</v>
      </c>
    </row>
    <row r="479" spans="1:16" s="31" customFormat="1" ht="15.75" customHeight="1" x14ac:dyDescent="0.2">
      <c r="A479" s="105"/>
      <c r="B479" s="106"/>
      <c r="C479" s="107"/>
      <c r="D479" s="32" t="s">
        <v>729</v>
      </c>
      <c r="E479" s="32" t="s">
        <v>730</v>
      </c>
      <c r="F479" s="33"/>
      <c r="G479" s="106"/>
      <c r="H479" s="108"/>
      <c r="I479" s="109">
        <v>0</v>
      </c>
      <c r="J479" s="108"/>
      <c r="K479" s="109"/>
      <c r="L479" s="108"/>
      <c r="M479" s="109"/>
      <c r="N479" s="109">
        <f t="shared" si="24"/>
        <v>0</v>
      </c>
      <c r="O479" s="109" t="e">
        <f t="shared" si="25"/>
        <v>#DIV/0!</v>
      </c>
      <c r="P479" s="110">
        <f t="shared" si="26"/>
        <v>0</v>
      </c>
    </row>
    <row r="480" spans="1:16" s="31" customFormat="1" ht="90.75" customHeight="1" x14ac:dyDescent="0.2">
      <c r="A480" s="105"/>
      <c r="B480" s="106"/>
      <c r="C480" s="107"/>
      <c r="D480" s="35" t="s">
        <v>731</v>
      </c>
      <c r="E480" s="35" t="s">
        <v>732</v>
      </c>
      <c r="F480" s="36"/>
      <c r="G480" s="106"/>
      <c r="H480" s="108"/>
      <c r="I480" s="109">
        <v>0</v>
      </c>
      <c r="J480" s="108"/>
      <c r="K480" s="109"/>
      <c r="L480" s="108"/>
      <c r="M480" s="109"/>
      <c r="N480" s="109">
        <f t="shared" si="24"/>
        <v>0</v>
      </c>
      <c r="O480" s="109" t="e">
        <f t="shared" si="25"/>
        <v>#DIV/0!</v>
      </c>
      <c r="P480" s="110">
        <f t="shared" si="26"/>
        <v>0</v>
      </c>
    </row>
    <row r="481" spans="1:16" s="31" customFormat="1" ht="12" customHeight="1" x14ac:dyDescent="0.2">
      <c r="A481" s="105">
        <v>73</v>
      </c>
      <c r="B481" s="106" t="s">
        <v>718</v>
      </c>
      <c r="C481" s="107" t="s">
        <v>719</v>
      </c>
      <c r="D481" s="29" t="s">
        <v>617</v>
      </c>
      <c r="E481" s="29" t="s">
        <v>734</v>
      </c>
      <c r="F481" s="30" t="s">
        <v>63</v>
      </c>
      <c r="G481" s="106" t="s">
        <v>57</v>
      </c>
      <c r="H481" s="108" t="s">
        <v>629</v>
      </c>
      <c r="I481" s="109">
        <v>11</v>
      </c>
      <c r="J481" s="108" t="s">
        <v>630</v>
      </c>
      <c r="K481" s="109">
        <v>9.24</v>
      </c>
      <c r="L481" s="108" t="s">
        <v>631</v>
      </c>
      <c r="M481" s="109">
        <v>9.5</v>
      </c>
      <c r="N481" s="109">
        <f t="shared" si="24"/>
        <v>0.77568607625049502</v>
      </c>
      <c r="O481" s="109">
        <f t="shared" si="25"/>
        <v>7.8246746091172987</v>
      </c>
      <c r="P481" s="110">
        <f t="shared" si="26"/>
        <v>9.913333333333334</v>
      </c>
    </row>
    <row r="482" spans="1:16" s="31" customFormat="1" ht="13.5" customHeight="1" x14ac:dyDescent="0.2">
      <c r="A482" s="105"/>
      <c r="B482" s="106"/>
      <c r="C482" s="107"/>
      <c r="D482" s="32" t="s">
        <v>61</v>
      </c>
      <c r="E482" s="32" t="s">
        <v>735</v>
      </c>
      <c r="F482" s="33" t="s">
        <v>63</v>
      </c>
      <c r="G482" s="106"/>
      <c r="H482" s="108"/>
      <c r="I482" s="109">
        <v>0</v>
      </c>
      <c r="J482" s="108"/>
      <c r="K482" s="109"/>
      <c r="L482" s="108"/>
      <c r="M482" s="109"/>
      <c r="N482" s="109">
        <f t="shared" si="24"/>
        <v>0</v>
      </c>
      <c r="O482" s="109" t="e">
        <f t="shared" si="25"/>
        <v>#DIV/0!</v>
      </c>
      <c r="P482" s="110">
        <f t="shared" si="26"/>
        <v>0</v>
      </c>
    </row>
    <row r="483" spans="1:16" s="31" customFormat="1" ht="13.5" customHeight="1" x14ac:dyDescent="0.2">
      <c r="A483" s="105"/>
      <c r="B483" s="106"/>
      <c r="C483" s="107"/>
      <c r="D483" s="32" t="s">
        <v>736</v>
      </c>
      <c r="E483" s="32" t="s">
        <v>69</v>
      </c>
      <c r="F483" s="33"/>
      <c r="G483" s="106"/>
      <c r="H483" s="108"/>
      <c r="I483" s="109">
        <v>0</v>
      </c>
      <c r="J483" s="108"/>
      <c r="K483" s="109"/>
      <c r="L483" s="108"/>
      <c r="M483" s="109"/>
      <c r="N483" s="109">
        <f t="shared" si="24"/>
        <v>0</v>
      </c>
      <c r="O483" s="109" t="e">
        <f t="shared" si="25"/>
        <v>#DIV/0!</v>
      </c>
      <c r="P483" s="110">
        <f t="shared" si="26"/>
        <v>0</v>
      </c>
    </row>
    <row r="484" spans="1:16" s="31" customFormat="1" ht="13.5" customHeight="1" x14ac:dyDescent="0.2">
      <c r="A484" s="105"/>
      <c r="B484" s="106"/>
      <c r="C484" s="107"/>
      <c r="D484" s="32" t="s">
        <v>722</v>
      </c>
      <c r="E484" s="32" t="s">
        <v>723</v>
      </c>
      <c r="F484" s="52"/>
      <c r="G484" s="106"/>
      <c r="H484" s="108"/>
      <c r="I484" s="109">
        <v>0</v>
      </c>
      <c r="J484" s="108"/>
      <c r="K484" s="109"/>
      <c r="L484" s="108"/>
      <c r="M484" s="109"/>
      <c r="N484" s="109">
        <f t="shared" si="24"/>
        <v>0</v>
      </c>
      <c r="O484" s="109" t="e">
        <f t="shared" si="25"/>
        <v>#DIV/0!</v>
      </c>
      <c r="P484" s="110">
        <f t="shared" si="26"/>
        <v>0</v>
      </c>
    </row>
    <row r="485" spans="1:16" s="31" customFormat="1" ht="13.5" customHeight="1" x14ac:dyDescent="0.2">
      <c r="A485" s="105"/>
      <c r="B485" s="106"/>
      <c r="C485" s="107"/>
      <c r="D485" s="32" t="s">
        <v>727</v>
      </c>
      <c r="E485" s="32" t="s">
        <v>737</v>
      </c>
      <c r="F485" s="33"/>
      <c r="G485" s="106"/>
      <c r="H485" s="108"/>
      <c r="I485" s="109">
        <v>0</v>
      </c>
      <c r="J485" s="108"/>
      <c r="K485" s="109"/>
      <c r="L485" s="108"/>
      <c r="M485" s="109"/>
      <c r="N485" s="109">
        <f t="shared" si="24"/>
        <v>0</v>
      </c>
      <c r="O485" s="109" t="e">
        <f t="shared" si="25"/>
        <v>#DIV/0!</v>
      </c>
      <c r="P485" s="110">
        <f t="shared" si="26"/>
        <v>0</v>
      </c>
    </row>
    <row r="486" spans="1:16" s="31" customFormat="1" ht="13.5" customHeight="1" x14ac:dyDescent="0.2">
      <c r="A486" s="105"/>
      <c r="B486" s="106"/>
      <c r="C486" s="107"/>
      <c r="D486" s="32" t="s">
        <v>724</v>
      </c>
      <c r="E486" s="32" t="s">
        <v>725</v>
      </c>
      <c r="F486" s="33"/>
      <c r="G486" s="106"/>
      <c r="H486" s="108"/>
      <c r="I486" s="109">
        <v>0</v>
      </c>
      <c r="J486" s="108"/>
      <c r="K486" s="109"/>
      <c r="L486" s="108"/>
      <c r="M486" s="109"/>
      <c r="N486" s="109">
        <f t="shared" si="24"/>
        <v>0</v>
      </c>
      <c r="O486" s="109" t="e">
        <f t="shared" si="25"/>
        <v>#DIV/0!</v>
      </c>
      <c r="P486" s="110">
        <f t="shared" si="26"/>
        <v>0</v>
      </c>
    </row>
    <row r="487" spans="1:16" s="31" customFormat="1" ht="13.5" customHeight="1" x14ac:dyDescent="0.2">
      <c r="A487" s="105"/>
      <c r="B487" s="106"/>
      <c r="C487" s="107"/>
      <c r="D487" s="32" t="s">
        <v>726</v>
      </c>
      <c r="E487" s="32" t="s">
        <v>145</v>
      </c>
      <c r="F487" s="33"/>
      <c r="G487" s="106"/>
      <c r="H487" s="108"/>
      <c r="I487" s="109">
        <v>0</v>
      </c>
      <c r="J487" s="108"/>
      <c r="K487" s="109"/>
      <c r="L487" s="108"/>
      <c r="M487" s="109"/>
      <c r="N487" s="109">
        <f t="shared" si="24"/>
        <v>0</v>
      </c>
      <c r="O487" s="109" t="e">
        <f t="shared" si="25"/>
        <v>#DIV/0!</v>
      </c>
      <c r="P487" s="110">
        <f t="shared" si="26"/>
        <v>0</v>
      </c>
    </row>
    <row r="488" spans="1:16" s="31" customFormat="1" ht="67.5" x14ac:dyDescent="0.2">
      <c r="A488" s="105"/>
      <c r="B488" s="106"/>
      <c r="C488" s="107"/>
      <c r="D488" s="32" t="s">
        <v>731</v>
      </c>
      <c r="E488" s="32" t="s">
        <v>738</v>
      </c>
      <c r="F488" s="33"/>
      <c r="G488" s="106"/>
      <c r="H488" s="108"/>
      <c r="I488" s="109">
        <v>0</v>
      </c>
      <c r="J488" s="108"/>
      <c r="K488" s="109"/>
      <c r="L488" s="108"/>
      <c r="M488" s="109"/>
      <c r="N488" s="109">
        <f t="shared" si="24"/>
        <v>0</v>
      </c>
      <c r="O488" s="109" t="e">
        <f t="shared" si="25"/>
        <v>#DIV/0!</v>
      </c>
      <c r="P488" s="110">
        <f t="shared" si="26"/>
        <v>0</v>
      </c>
    </row>
    <row r="489" spans="1:16" s="31" customFormat="1" ht="13.5" customHeight="1" x14ac:dyDescent="0.2">
      <c r="A489" s="105"/>
      <c r="B489" s="106"/>
      <c r="C489" s="107"/>
      <c r="D489" s="35" t="s">
        <v>729</v>
      </c>
      <c r="E489" s="35" t="s">
        <v>730</v>
      </c>
      <c r="F489" s="36"/>
      <c r="G489" s="106"/>
      <c r="H489" s="108"/>
      <c r="I489" s="109">
        <v>0</v>
      </c>
      <c r="J489" s="108"/>
      <c r="K489" s="109"/>
      <c r="L489" s="108"/>
      <c r="M489" s="109"/>
      <c r="N489" s="109">
        <f t="shared" si="24"/>
        <v>0</v>
      </c>
      <c r="O489" s="109" t="e">
        <f t="shared" si="25"/>
        <v>#DIV/0!</v>
      </c>
      <c r="P489" s="110">
        <f t="shared" si="26"/>
        <v>0</v>
      </c>
    </row>
    <row r="490" spans="1:16" s="31" customFormat="1" ht="12" customHeight="1" x14ac:dyDescent="0.2">
      <c r="A490" s="113">
        <v>74</v>
      </c>
      <c r="B490" s="114" t="s">
        <v>739</v>
      </c>
      <c r="C490" s="124" t="s">
        <v>740</v>
      </c>
      <c r="D490" s="29" t="s">
        <v>126</v>
      </c>
      <c r="E490" s="29" t="s">
        <v>157</v>
      </c>
      <c r="F490" s="30" t="s">
        <v>741</v>
      </c>
      <c r="G490" s="114" t="s">
        <v>57</v>
      </c>
      <c r="H490" s="117" t="s">
        <v>629</v>
      </c>
      <c r="I490" s="118">
        <v>355.3</v>
      </c>
      <c r="J490" s="117" t="s">
        <v>630</v>
      </c>
      <c r="K490" s="118">
        <v>312.5</v>
      </c>
      <c r="L490" s="117" t="s">
        <v>631</v>
      </c>
      <c r="M490" s="118">
        <v>324</v>
      </c>
      <c r="N490" s="118">
        <f t="shared" si="24"/>
        <v>18.08553750007632</v>
      </c>
      <c r="O490" s="118">
        <f t="shared" si="25"/>
        <v>5.4705195100049373</v>
      </c>
      <c r="P490" s="119">
        <f t="shared" si="26"/>
        <v>330.59999999999997</v>
      </c>
    </row>
    <row r="491" spans="1:16" s="31" customFormat="1" ht="13.5" customHeight="1" x14ac:dyDescent="0.2">
      <c r="A491" s="113"/>
      <c r="B491" s="114"/>
      <c r="C491" s="124"/>
      <c r="D491" s="32" t="s">
        <v>118</v>
      </c>
      <c r="E491" s="32" t="s">
        <v>119</v>
      </c>
      <c r="F491" s="33"/>
      <c r="G491" s="114"/>
      <c r="H491" s="117"/>
      <c r="I491" s="118">
        <v>0</v>
      </c>
      <c r="J491" s="117"/>
      <c r="K491" s="118"/>
      <c r="L491" s="117"/>
      <c r="M491" s="118"/>
      <c r="N491" s="118">
        <f t="shared" si="24"/>
        <v>0</v>
      </c>
      <c r="O491" s="118" t="e">
        <f t="shared" si="25"/>
        <v>#DIV/0!</v>
      </c>
      <c r="P491" s="119">
        <f t="shared" si="26"/>
        <v>0</v>
      </c>
    </row>
    <row r="492" spans="1:16" s="31" customFormat="1" ht="13.5" customHeight="1" x14ac:dyDescent="0.2">
      <c r="A492" s="113"/>
      <c r="B492" s="114"/>
      <c r="C492" s="124"/>
      <c r="D492" s="32" t="s">
        <v>742</v>
      </c>
      <c r="E492" s="32" t="s">
        <v>173</v>
      </c>
      <c r="F492" s="33"/>
      <c r="G492" s="114"/>
      <c r="H492" s="117"/>
      <c r="I492" s="118">
        <v>0</v>
      </c>
      <c r="J492" s="117"/>
      <c r="K492" s="118"/>
      <c r="L492" s="117"/>
      <c r="M492" s="118"/>
      <c r="N492" s="118">
        <f t="shared" si="24"/>
        <v>0</v>
      </c>
      <c r="O492" s="118" t="e">
        <f t="shared" si="25"/>
        <v>#DIV/0!</v>
      </c>
      <c r="P492" s="119">
        <f t="shared" si="26"/>
        <v>0</v>
      </c>
    </row>
    <row r="493" spans="1:16" s="31" customFormat="1" ht="13.5" customHeight="1" x14ac:dyDescent="0.2">
      <c r="A493" s="113"/>
      <c r="B493" s="114"/>
      <c r="C493" s="124"/>
      <c r="D493" s="32" t="s">
        <v>743</v>
      </c>
      <c r="E493" s="32" t="s">
        <v>33</v>
      </c>
      <c r="F493" s="33"/>
      <c r="G493" s="114"/>
      <c r="H493" s="117"/>
      <c r="I493" s="118">
        <v>0</v>
      </c>
      <c r="J493" s="117"/>
      <c r="K493" s="118"/>
      <c r="L493" s="117"/>
      <c r="M493" s="118"/>
      <c r="N493" s="118">
        <f t="shared" si="24"/>
        <v>0</v>
      </c>
      <c r="O493" s="118" t="e">
        <f t="shared" si="25"/>
        <v>#DIV/0!</v>
      </c>
      <c r="P493" s="119">
        <f t="shared" si="26"/>
        <v>0</v>
      </c>
    </row>
    <row r="494" spans="1:16" s="31" customFormat="1" ht="13.5" customHeight="1" x14ac:dyDescent="0.2">
      <c r="A494" s="113"/>
      <c r="B494" s="114"/>
      <c r="C494" s="124"/>
      <c r="D494" s="32" t="s">
        <v>744</v>
      </c>
      <c r="E494" s="32" t="s">
        <v>745</v>
      </c>
      <c r="F494" s="33" t="s">
        <v>383</v>
      </c>
      <c r="G494" s="114"/>
      <c r="H494" s="117"/>
      <c r="I494" s="118">
        <v>0</v>
      </c>
      <c r="J494" s="117"/>
      <c r="K494" s="118"/>
      <c r="L494" s="117"/>
      <c r="M494" s="118"/>
      <c r="N494" s="118">
        <f t="shared" si="24"/>
        <v>0</v>
      </c>
      <c r="O494" s="118" t="e">
        <f t="shared" si="25"/>
        <v>#DIV/0!</v>
      </c>
      <c r="P494" s="119">
        <f t="shared" si="26"/>
        <v>0</v>
      </c>
    </row>
    <row r="495" spans="1:16" s="31" customFormat="1" ht="13.5" customHeight="1" x14ac:dyDescent="0.2">
      <c r="A495" s="113"/>
      <c r="B495" s="114"/>
      <c r="C495" s="124"/>
      <c r="D495" s="32" t="s">
        <v>746</v>
      </c>
      <c r="E495" s="32" t="s">
        <v>730</v>
      </c>
      <c r="F495" s="33"/>
      <c r="G495" s="114"/>
      <c r="H495" s="117"/>
      <c r="I495" s="118">
        <v>0</v>
      </c>
      <c r="J495" s="117"/>
      <c r="K495" s="118"/>
      <c r="L495" s="117"/>
      <c r="M495" s="118"/>
      <c r="N495" s="118">
        <f t="shared" si="24"/>
        <v>0</v>
      </c>
      <c r="O495" s="118" t="e">
        <f t="shared" si="25"/>
        <v>#DIV/0!</v>
      </c>
      <c r="P495" s="119">
        <f t="shared" si="26"/>
        <v>0</v>
      </c>
    </row>
    <row r="496" spans="1:16" s="31" customFormat="1" ht="13.5" customHeight="1" x14ac:dyDescent="0.2">
      <c r="A496" s="113"/>
      <c r="B496" s="114"/>
      <c r="C496" s="124"/>
      <c r="D496" s="32" t="s">
        <v>121</v>
      </c>
      <c r="E496" s="32" t="s">
        <v>747</v>
      </c>
      <c r="F496" s="33"/>
      <c r="G496" s="114"/>
      <c r="H496" s="117"/>
      <c r="I496" s="118">
        <v>0</v>
      </c>
      <c r="J496" s="117"/>
      <c r="K496" s="118"/>
      <c r="L496" s="117"/>
      <c r="M496" s="118"/>
      <c r="N496" s="118">
        <f t="shared" si="24"/>
        <v>0</v>
      </c>
      <c r="O496" s="118" t="e">
        <f t="shared" si="25"/>
        <v>#DIV/0!</v>
      </c>
      <c r="P496" s="119">
        <f t="shared" si="26"/>
        <v>0</v>
      </c>
    </row>
    <row r="497" spans="1:16" s="31" customFormat="1" ht="13.5" customHeight="1" x14ac:dyDescent="0.2">
      <c r="A497" s="113"/>
      <c r="B497" s="114"/>
      <c r="C497" s="124"/>
      <c r="D497" s="54" t="s">
        <v>748</v>
      </c>
      <c r="E497" s="54" t="s">
        <v>749</v>
      </c>
      <c r="F497" s="59"/>
      <c r="G497" s="114"/>
      <c r="H497" s="117"/>
      <c r="I497" s="118">
        <v>0</v>
      </c>
      <c r="J497" s="117"/>
      <c r="K497" s="118"/>
      <c r="L497" s="117"/>
      <c r="M497" s="118"/>
      <c r="N497" s="118">
        <f t="shared" si="24"/>
        <v>0</v>
      </c>
      <c r="O497" s="118" t="e">
        <f t="shared" si="25"/>
        <v>#DIV/0!</v>
      </c>
      <c r="P497" s="119">
        <f t="shared" si="26"/>
        <v>0</v>
      </c>
    </row>
    <row r="498" spans="1:16" s="31" customFormat="1" ht="12" customHeight="1" x14ac:dyDescent="0.2">
      <c r="A498" s="105">
        <v>75</v>
      </c>
      <c r="B498" s="106" t="s">
        <v>739</v>
      </c>
      <c r="C498" s="107" t="s">
        <v>750</v>
      </c>
      <c r="D498" s="29" t="s">
        <v>126</v>
      </c>
      <c r="E498" s="29" t="s">
        <v>751</v>
      </c>
      <c r="F498" s="30" t="s">
        <v>24</v>
      </c>
      <c r="G498" s="106" t="s">
        <v>57</v>
      </c>
      <c r="H498" s="108" t="s">
        <v>629</v>
      </c>
      <c r="I498" s="109">
        <v>453.2</v>
      </c>
      <c r="J498" s="108" t="s">
        <v>630</v>
      </c>
      <c r="K498" s="109">
        <v>435.1</v>
      </c>
      <c r="L498" s="108" t="s">
        <v>631</v>
      </c>
      <c r="M498" s="109">
        <v>445</v>
      </c>
      <c r="N498" s="109">
        <f t="shared" si="24"/>
        <v>7.4001501486268513</v>
      </c>
      <c r="O498" s="109">
        <f t="shared" si="25"/>
        <v>1.6650754103262995</v>
      </c>
      <c r="P498" s="110">
        <f t="shared" si="26"/>
        <v>444.43333333333334</v>
      </c>
    </row>
    <row r="499" spans="1:16" s="31" customFormat="1" ht="13.5" customHeight="1" x14ac:dyDescent="0.2">
      <c r="A499" s="105"/>
      <c r="B499" s="106"/>
      <c r="C499" s="107"/>
      <c r="D499" s="32" t="s">
        <v>118</v>
      </c>
      <c r="E499" s="32" t="s">
        <v>752</v>
      </c>
      <c r="F499" s="33"/>
      <c r="G499" s="106"/>
      <c r="H499" s="108"/>
      <c r="I499" s="109">
        <v>0</v>
      </c>
      <c r="J499" s="108"/>
      <c r="K499" s="109"/>
      <c r="L499" s="108"/>
      <c r="M499" s="109"/>
      <c r="N499" s="109">
        <f t="shared" si="24"/>
        <v>0</v>
      </c>
      <c r="O499" s="109" t="e">
        <f t="shared" si="25"/>
        <v>#DIV/0!</v>
      </c>
      <c r="P499" s="110">
        <f t="shared" si="26"/>
        <v>0</v>
      </c>
    </row>
    <row r="500" spans="1:16" s="31" customFormat="1" ht="13.5" customHeight="1" x14ac:dyDescent="0.2">
      <c r="A500" s="105"/>
      <c r="B500" s="106"/>
      <c r="C500" s="107"/>
      <c r="D500" s="32" t="s">
        <v>742</v>
      </c>
      <c r="E500" s="32" t="s">
        <v>753</v>
      </c>
      <c r="F500" s="33"/>
      <c r="G500" s="106"/>
      <c r="H500" s="108"/>
      <c r="I500" s="109">
        <v>0</v>
      </c>
      <c r="J500" s="108"/>
      <c r="K500" s="109"/>
      <c r="L500" s="108"/>
      <c r="M500" s="109"/>
      <c r="N500" s="109">
        <f t="shared" si="24"/>
        <v>0</v>
      </c>
      <c r="O500" s="109" t="e">
        <f t="shared" si="25"/>
        <v>#DIV/0!</v>
      </c>
      <c r="P500" s="110">
        <f t="shared" si="26"/>
        <v>0</v>
      </c>
    </row>
    <row r="501" spans="1:16" s="31" customFormat="1" ht="13.5" customHeight="1" x14ac:dyDescent="0.2">
      <c r="A501" s="105"/>
      <c r="B501" s="106"/>
      <c r="C501" s="107"/>
      <c r="D501" s="32" t="s">
        <v>32</v>
      </c>
      <c r="E501" s="32" t="s">
        <v>33</v>
      </c>
      <c r="F501" s="33"/>
      <c r="G501" s="106"/>
      <c r="H501" s="108"/>
      <c r="I501" s="109">
        <v>0</v>
      </c>
      <c r="J501" s="108"/>
      <c r="K501" s="109"/>
      <c r="L501" s="108"/>
      <c r="M501" s="109"/>
      <c r="N501" s="109">
        <f t="shared" si="24"/>
        <v>0</v>
      </c>
      <c r="O501" s="109" t="e">
        <f t="shared" si="25"/>
        <v>#DIV/0!</v>
      </c>
      <c r="P501" s="110">
        <f t="shared" si="26"/>
        <v>0</v>
      </c>
    </row>
    <row r="502" spans="1:16" s="31" customFormat="1" ht="13.5" customHeight="1" x14ac:dyDescent="0.2">
      <c r="A502" s="105"/>
      <c r="B502" s="106"/>
      <c r="C502" s="107"/>
      <c r="D502" s="32" t="s">
        <v>754</v>
      </c>
      <c r="E502" s="32" t="s">
        <v>749</v>
      </c>
      <c r="F502" s="33"/>
      <c r="G502" s="106"/>
      <c r="H502" s="108"/>
      <c r="I502" s="109">
        <v>0</v>
      </c>
      <c r="J502" s="108"/>
      <c r="K502" s="109"/>
      <c r="L502" s="108"/>
      <c r="M502" s="109"/>
      <c r="N502" s="109">
        <f t="shared" si="24"/>
        <v>0</v>
      </c>
      <c r="O502" s="109" t="e">
        <f t="shared" si="25"/>
        <v>#DIV/0!</v>
      </c>
      <c r="P502" s="110">
        <f t="shared" si="26"/>
        <v>0</v>
      </c>
    </row>
    <row r="503" spans="1:16" s="31" customFormat="1" ht="13.5" customHeight="1" x14ac:dyDescent="0.2">
      <c r="A503" s="105"/>
      <c r="B503" s="106"/>
      <c r="C503" s="107"/>
      <c r="D503" s="32" t="s">
        <v>121</v>
      </c>
      <c r="E503" s="32" t="s">
        <v>747</v>
      </c>
      <c r="F503" s="33"/>
      <c r="G503" s="106"/>
      <c r="H503" s="108"/>
      <c r="I503" s="109">
        <v>0</v>
      </c>
      <c r="J503" s="108"/>
      <c r="K503" s="109"/>
      <c r="L503" s="108"/>
      <c r="M503" s="109"/>
      <c r="N503" s="109">
        <f t="shared" si="24"/>
        <v>0</v>
      </c>
      <c r="O503" s="109" t="e">
        <f t="shared" si="25"/>
        <v>#DIV/0!</v>
      </c>
      <c r="P503" s="110">
        <f t="shared" si="26"/>
        <v>0</v>
      </c>
    </row>
    <row r="504" spans="1:16" s="31" customFormat="1" ht="13.5" customHeight="1" x14ac:dyDescent="0.2">
      <c r="A504" s="105"/>
      <c r="B504" s="106"/>
      <c r="C504" s="107"/>
      <c r="D504" s="32" t="s">
        <v>744</v>
      </c>
      <c r="E504" s="32" t="s">
        <v>133</v>
      </c>
      <c r="F504" s="33" t="s">
        <v>383</v>
      </c>
      <c r="G504" s="106"/>
      <c r="H504" s="108"/>
      <c r="I504" s="109">
        <v>0</v>
      </c>
      <c r="J504" s="108"/>
      <c r="K504" s="109"/>
      <c r="L504" s="108"/>
      <c r="M504" s="109"/>
      <c r="N504" s="109">
        <f t="shared" si="24"/>
        <v>0</v>
      </c>
      <c r="O504" s="109" t="e">
        <f t="shared" si="25"/>
        <v>#DIV/0!</v>
      </c>
      <c r="P504" s="110">
        <f t="shared" si="26"/>
        <v>0</v>
      </c>
    </row>
    <row r="505" spans="1:16" s="31" customFormat="1" ht="13.5" customHeight="1" x14ac:dyDescent="0.2">
      <c r="A505" s="105"/>
      <c r="B505" s="106"/>
      <c r="C505" s="107"/>
      <c r="D505" s="35" t="s">
        <v>746</v>
      </c>
      <c r="E505" s="35" t="s">
        <v>730</v>
      </c>
      <c r="F505" s="36"/>
      <c r="G505" s="106"/>
      <c r="H505" s="108"/>
      <c r="I505" s="109">
        <v>0</v>
      </c>
      <c r="J505" s="108"/>
      <c r="K505" s="109"/>
      <c r="L505" s="108"/>
      <c r="M505" s="109"/>
      <c r="N505" s="109">
        <f t="shared" si="24"/>
        <v>0</v>
      </c>
      <c r="O505" s="109" t="e">
        <f t="shared" si="25"/>
        <v>#DIV/0!</v>
      </c>
      <c r="P505" s="110">
        <f t="shared" si="26"/>
        <v>0</v>
      </c>
    </row>
    <row r="506" spans="1:16" s="31" customFormat="1" ht="12" customHeight="1" x14ac:dyDescent="0.2">
      <c r="A506" s="113">
        <v>76</v>
      </c>
      <c r="B506" s="114" t="s">
        <v>739</v>
      </c>
      <c r="C506" s="124" t="s">
        <v>740</v>
      </c>
      <c r="D506" s="29" t="s">
        <v>126</v>
      </c>
      <c r="E506" s="29" t="s">
        <v>157</v>
      </c>
      <c r="F506" s="30" t="s">
        <v>741</v>
      </c>
      <c r="G506" s="114" t="s">
        <v>57</v>
      </c>
      <c r="H506" s="117" t="s">
        <v>629</v>
      </c>
      <c r="I506" s="118">
        <v>333.3</v>
      </c>
      <c r="J506" s="117" t="s">
        <v>630</v>
      </c>
      <c r="K506" s="118">
        <v>238.1</v>
      </c>
      <c r="L506" s="117" t="s">
        <v>631</v>
      </c>
      <c r="M506" s="118">
        <v>289</v>
      </c>
      <c r="N506" s="118">
        <f t="shared" si="24"/>
        <v>38.896358012886964</v>
      </c>
      <c r="O506" s="118">
        <f t="shared" si="25"/>
        <v>13.562188986362262</v>
      </c>
      <c r="P506" s="119">
        <f t="shared" si="26"/>
        <v>286.8</v>
      </c>
    </row>
    <row r="507" spans="1:16" s="31" customFormat="1" ht="13.5" customHeight="1" x14ac:dyDescent="0.2">
      <c r="A507" s="113"/>
      <c r="B507" s="114"/>
      <c r="C507" s="124"/>
      <c r="D507" s="32" t="s">
        <v>742</v>
      </c>
      <c r="E507" s="32" t="s">
        <v>173</v>
      </c>
      <c r="F507" s="33"/>
      <c r="G507" s="114"/>
      <c r="H507" s="117"/>
      <c r="I507" s="118">
        <v>0</v>
      </c>
      <c r="J507" s="117"/>
      <c r="K507" s="118"/>
      <c r="L507" s="117"/>
      <c r="M507" s="118"/>
      <c r="N507" s="118">
        <f t="shared" si="24"/>
        <v>0</v>
      </c>
      <c r="O507" s="118" t="e">
        <f t="shared" si="25"/>
        <v>#DIV/0!</v>
      </c>
      <c r="P507" s="119">
        <f t="shared" si="26"/>
        <v>0</v>
      </c>
    </row>
    <row r="508" spans="1:16" s="31" customFormat="1" ht="13.5" customHeight="1" x14ac:dyDescent="0.2">
      <c r="A508" s="113"/>
      <c r="B508" s="114"/>
      <c r="C508" s="124"/>
      <c r="D508" s="32" t="s">
        <v>118</v>
      </c>
      <c r="E508" s="32" t="s">
        <v>119</v>
      </c>
      <c r="F508" s="33"/>
      <c r="G508" s="114"/>
      <c r="H508" s="117"/>
      <c r="I508" s="118">
        <v>0</v>
      </c>
      <c r="J508" s="117"/>
      <c r="K508" s="118"/>
      <c r="L508" s="117"/>
      <c r="M508" s="118"/>
      <c r="N508" s="118">
        <f t="shared" si="24"/>
        <v>0</v>
      </c>
      <c r="O508" s="118" t="e">
        <f t="shared" si="25"/>
        <v>#DIV/0!</v>
      </c>
      <c r="P508" s="119">
        <f t="shared" si="26"/>
        <v>0</v>
      </c>
    </row>
    <row r="509" spans="1:16" s="31" customFormat="1" ht="13.5" customHeight="1" x14ac:dyDescent="0.2">
      <c r="A509" s="113"/>
      <c r="B509" s="114"/>
      <c r="C509" s="124"/>
      <c r="D509" s="32" t="s">
        <v>743</v>
      </c>
      <c r="E509" s="32" t="s">
        <v>33</v>
      </c>
      <c r="F509" s="33"/>
      <c r="G509" s="114"/>
      <c r="H509" s="117"/>
      <c r="I509" s="118">
        <v>0</v>
      </c>
      <c r="J509" s="117"/>
      <c r="K509" s="118"/>
      <c r="L509" s="117"/>
      <c r="M509" s="118"/>
      <c r="N509" s="118">
        <f t="shared" si="24"/>
        <v>0</v>
      </c>
      <c r="O509" s="118" t="e">
        <f t="shared" si="25"/>
        <v>#DIV/0!</v>
      </c>
      <c r="P509" s="119">
        <f t="shared" si="26"/>
        <v>0</v>
      </c>
    </row>
    <row r="510" spans="1:16" s="31" customFormat="1" ht="33.75" x14ac:dyDescent="0.2">
      <c r="A510" s="113"/>
      <c r="B510" s="114"/>
      <c r="C510" s="124"/>
      <c r="D510" s="32" t="s">
        <v>755</v>
      </c>
      <c r="E510" s="32" t="s">
        <v>200</v>
      </c>
      <c r="F510" s="33"/>
      <c r="G510" s="114"/>
      <c r="H510" s="117"/>
      <c r="I510" s="118">
        <v>0</v>
      </c>
      <c r="J510" s="117"/>
      <c r="K510" s="118"/>
      <c r="L510" s="117"/>
      <c r="M510" s="118"/>
      <c r="N510" s="118">
        <f t="shared" si="24"/>
        <v>0</v>
      </c>
      <c r="O510" s="118" t="e">
        <f t="shared" si="25"/>
        <v>#DIV/0!</v>
      </c>
      <c r="P510" s="119">
        <f t="shared" si="26"/>
        <v>0</v>
      </c>
    </row>
    <row r="511" spans="1:16" s="31" customFormat="1" ht="22.5" x14ac:dyDescent="0.2">
      <c r="A511" s="113"/>
      <c r="B511" s="114"/>
      <c r="C511" s="124"/>
      <c r="D511" s="32" t="s">
        <v>756</v>
      </c>
      <c r="E511" s="32" t="s">
        <v>200</v>
      </c>
      <c r="F511" s="33"/>
      <c r="G511" s="114"/>
      <c r="H511" s="117"/>
      <c r="I511" s="118">
        <v>0</v>
      </c>
      <c r="J511" s="117"/>
      <c r="K511" s="118"/>
      <c r="L511" s="117"/>
      <c r="M511" s="118"/>
      <c r="N511" s="118">
        <f t="shared" si="24"/>
        <v>0</v>
      </c>
      <c r="O511" s="118" t="e">
        <f t="shared" si="25"/>
        <v>#DIV/0!</v>
      </c>
      <c r="P511" s="119">
        <f t="shared" si="26"/>
        <v>0</v>
      </c>
    </row>
    <row r="512" spans="1:16" s="31" customFormat="1" ht="13.5" customHeight="1" x14ac:dyDescent="0.2">
      <c r="A512" s="113"/>
      <c r="B512" s="114"/>
      <c r="C512" s="124"/>
      <c r="D512" s="32" t="s">
        <v>757</v>
      </c>
      <c r="E512" s="32" t="s">
        <v>745</v>
      </c>
      <c r="F512" s="33" t="s">
        <v>383</v>
      </c>
      <c r="G512" s="114"/>
      <c r="H512" s="117"/>
      <c r="I512" s="118">
        <v>0</v>
      </c>
      <c r="J512" s="117"/>
      <c r="K512" s="118"/>
      <c r="L512" s="117"/>
      <c r="M512" s="118"/>
      <c r="N512" s="118">
        <f t="shared" si="24"/>
        <v>0</v>
      </c>
      <c r="O512" s="118" t="e">
        <f t="shared" si="25"/>
        <v>#DIV/0!</v>
      </c>
      <c r="P512" s="119">
        <f t="shared" si="26"/>
        <v>0</v>
      </c>
    </row>
    <row r="513" spans="1:16" s="31" customFormat="1" ht="13.5" customHeight="1" x14ac:dyDescent="0.2">
      <c r="A513" s="113"/>
      <c r="B513" s="114"/>
      <c r="C513" s="124"/>
      <c r="D513" s="32" t="s">
        <v>746</v>
      </c>
      <c r="E513" s="32" t="s">
        <v>730</v>
      </c>
      <c r="F513" s="33"/>
      <c r="G513" s="114"/>
      <c r="H513" s="117"/>
      <c r="I513" s="118">
        <v>0</v>
      </c>
      <c r="J513" s="117"/>
      <c r="K513" s="118"/>
      <c r="L513" s="117"/>
      <c r="M513" s="118"/>
      <c r="N513" s="118">
        <f t="shared" si="24"/>
        <v>0</v>
      </c>
      <c r="O513" s="118" t="e">
        <f t="shared" si="25"/>
        <v>#DIV/0!</v>
      </c>
      <c r="P513" s="119">
        <f t="shared" si="26"/>
        <v>0</v>
      </c>
    </row>
    <row r="514" spans="1:16" s="31" customFormat="1" ht="13.5" customHeight="1" x14ac:dyDescent="0.2">
      <c r="A514" s="113"/>
      <c r="B514" s="114"/>
      <c r="C514" s="124"/>
      <c r="D514" s="32" t="s">
        <v>121</v>
      </c>
      <c r="E514" s="32" t="s">
        <v>136</v>
      </c>
      <c r="F514" s="33"/>
      <c r="G514" s="114"/>
      <c r="H514" s="117"/>
      <c r="I514" s="118">
        <v>0</v>
      </c>
      <c r="J514" s="117"/>
      <c r="K514" s="118"/>
      <c r="L514" s="117"/>
      <c r="M514" s="118"/>
      <c r="N514" s="118">
        <f t="shared" si="24"/>
        <v>0</v>
      </c>
      <c r="O514" s="118" t="e">
        <f t="shared" si="25"/>
        <v>#DIV/0!</v>
      </c>
      <c r="P514" s="119">
        <f t="shared" si="26"/>
        <v>0</v>
      </c>
    </row>
    <row r="515" spans="1:16" s="31" customFormat="1" ht="13.5" customHeight="1" x14ac:dyDescent="0.2">
      <c r="A515" s="113"/>
      <c r="B515" s="114"/>
      <c r="C515" s="124"/>
      <c r="D515" s="54" t="s">
        <v>754</v>
      </c>
      <c r="E515" s="54" t="s">
        <v>749</v>
      </c>
      <c r="F515" s="59"/>
      <c r="G515" s="114"/>
      <c r="H515" s="117"/>
      <c r="I515" s="118"/>
      <c r="J515" s="117"/>
      <c r="K515" s="118"/>
      <c r="L515" s="117"/>
      <c r="M515" s="118"/>
      <c r="N515" s="118" t="e">
        <f t="shared" si="24"/>
        <v>#DIV/0!</v>
      </c>
      <c r="O515" s="118" t="e">
        <f t="shared" si="25"/>
        <v>#DIV/0!</v>
      </c>
      <c r="P515" s="119">
        <f t="shared" si="26"/>
        <v>0</v>
      </c>
    </row>
    <row r="516" spans="1:16" s="18" customFormat="1" ht="60.75" customHeight="1" x14ac:dyDescent="0.2">
      <c r="A516" s="139" t="s">
        <v>758</v>
      </c>
      <c r="B516" s="139"/>
      <c r="C516" s="139"/>
      <c r="D516" s="139"/>
      <c r="E516" s="139"/>
      <c r="F516" s="139"/>
      <c r="G516" s="139"/>
      <c r="H516" s="72"/>
      <c r="I516" s="73"/>
      <c r="J516" s="72"/>
      <c r="K516" s="73"/>
      <c r="L516" s="72"/>
      <c r="M516" s="73"/>
      <c r="N516" s="73"/>
      <c r="O516" s="73"/>
      <c r="P516" s="74"/>
    </row>
    <row r="517" spans="1:16" s="31" customFormat="1" ht="24.75" customHeight="1" x14ac:dyDescent="0.2">
      <c r="A517" s="140">
        <v>1</v>
      </c>
      <c r="B517" s="141" t="s">
        <v>759</v>
      </c>
      <c r="C517" s="142" t="s">
        <v>760</v>
      </c>
      <c r="D517" s="75" t="s">
        <v>761</v>
      </c>
      <c r="E517" s="75" t="s">
        <v>112</v>
      </c>
      <c r="F517" s="76"/>
      <c r="G517" s="143" t="s">
        <v>57</v>
      </c>
      <c r="H517" s="144" t="s">
        <v>762</v>
      </c>
      <c r="I517" s="145">
        <v>115</v>
      </c>
      <c r="J517" s="144" t="s">
        <v>763</v>
      </c>
      <c r="K517" s="145">
        <v>103</v>
      </c>
      <c r="L517" s="144" t="s">
        <v>764</v>
      </c>
      <c r="M517" s="145">
        <v>73</v>
      </c>
      <c r="N517" s="145">
        <f t="shared" ref="N517:N537" si="27">_xlfn.STDEV.P(I517,K517,M517)</f>
        <v>17.663521732655695</v>
      </c>
      <c r="O517" s="145">
        <f t="shared" ref="O517:O537" si="28">N517/P517*100</f>
        <v>18.209816219232675</v>
      </c>
      <c r="P517" s="146">
        <f t="shared" ref="P517:P537" si="29">(I517+K517+M517)/3</f>
        <v>97</v>
      </c>
    </row>
    <row r="518" spans="1:16" s="31" customFormat="1" ht="13.5" customHeight="1" x14ac:dyDescent="0.2">
      <c r="A518" s="140"/>
      <c r="B518" s="141"/>
      <c r="C518" s="142"/>
      <c r="D518" s="77" t="s">
        <v>765</v>
      </c>
      <c r="E518" s="77" t="s">
        <v>766</v>
      </c>
      <c r="F518" s="42" t="s">
        <v>330</v>
      </c>
      <c r="G518" s="143"/>
      <c r="H518" s="144"/>
      <c r="I518" s="145"/>
      <c r="J518" s="144"/>
      <c r="K518" s="145"/>
      <c r="L518" s="144"/>
      <c r="M518" s="145"/>
      <c r="N518" s="145" t="e">
        <f t="shared" si="27"/>
        <v>#DIV/0!</v>
      </c>
      <c r="O518" s="145" t="e">
        <f t="shared" si="28"/>
        <v>#DIV/0!</v>
      </c>
      <c r="P518" s="146">
        <f t="shared" si="29"/>
        <v>0</v>
      </c>
    </row>
    <row r="519" spans="1:16" s="31" customFormat="1" ht="13.5" customHeight="1" x14ac:dyDescent="0.2">
      <c r="A519" s="140"/>
      <c r="B519" s="141"/>
      <c r="C519" s="142"/>
      <c r="D519" s="77" t="s">
        <v>767</v>
      </c>
      <c r="E519" s="77" t="s">
        <v>768</v>
      </c>
      <c r="F519" s="78" t="s">
        <v>383</v>
      </c>
      <c r="G519" s="143"/>
      <c r="H519" s="144"/>
      <c r="I519" s="145"/>
      <c r="J519" s="144"/>
      <c r="K519" s="145"/>
      <c r="L519" s="144"/>
      <c r="M519" s="145"/>
      <c r="N519" s="145" t="e">
        <f t="shared" si="27"/>
        <v>#DIV/0!</v>
      </c>
      <c r="O519" s="145" t="e">
        <f t="shared" si="28"/>
        <v>#DIV/0!</v>
      </c>
      <c r="P519" s="146">
        <f t="shared" si="29"/>
        <v>0</v>
      </c>
    </row>
    <row r="520" spans="1:16" s="31" customFormat="1" ht="13.5" customHeight="1" x14ac:dyDescent="0.2">
      <c r="A520" s="140"/>
      <c r="B520" s="141"/>
      <c r="C520" s="142"/>
      <c r="D520" s="77" t="s">
        <v>769</v>
      </c>
      <c r="E520" s="77" t="s">
        <v>770</v>
      </c>
      <c r="F520" s="78"/>
      <c r="G520" s="143"/>
      <c r="H520" s="144"/>
      <c r="I520" s="145"/>
      <c r="J520" s="144"/>
      <c r="K520" s="145"/>
      <c r="L520" s="144"/>
      <c r="M520" s="145"/>
      <c r="N520" s="145" t="e">
        <f t="shared" si="27"/>
        <v>#DIV/0!</v>
      </c>
      <c r="O520" s="145" t="e">
        <f t="shared" si="28"/>
        <v>#DIV/0!</v>
      </c>
      <c r="P520" s="146">
        <f t="shared" si="29"/>
        <v>0</v>
      </c>
    </row>
    <row r="521" spans="1:16" s="31" customFormat="1" ht="12.75" customHeight="1" x14ac:dyDescent="0.2">
      <c r="A521" s="140"/>
      <c r="B521" s="141"/>
      <c r="C521" s="142"/>
      <c r="D521" s="147" t="s">
        <v>771</v>
      </c>
      <c r="E521" s="77" t="s">
        <v>772</v>
      </c>
      <c r="F521" s="78"/>
      <c r="G521" s="143"/>
      <c r="H521" s="144"/>
      <c r="I521" s="145"/>
      <c r="J521" s="144"/>
      <c r="K521" s="145"/>
      <c r="L521" s="144"/>
      <c r="M521" s="145"/>
      <c r="N521" s="145" t="e">
        <f t="shared" si="27"/>
        <v>#DIV/0!</v>
      </c>
      <c r="O521" s="145" t="e">
        <f t="shared" si="28"/>
        <v>#DIV/0!</v>
      </c>
      <c r="P521" s="146">
        <f t="shared" si="29"/>
        <v>0</v>
      </c>
    </row>
    <row r="522" spans="1:16" s="31" customFormat="1" ht="13.5" customHeight="1" x14ac:dyDescent="0.2">
      <c r="A522" s="140"/>
      <c r="B522" s="141"/>
      <c r="C522" s="142"/>
      <c r="D522" s="147"/>
      <c r="E522" s="77" t="s">
        <v>773</v>
      </c>
      <c r="F522" s="78"/>
      <c r="G522" s="143"/>
      <c r="H522" s="144"/>
      <c r="I522" s="145"/>
      <c r="J522" s="144"/>
      <c r="K522" s="145"/>
      <c r="L522" s="144"/>
      <c r="M522" s="145"/>
      <c r="N522" s="145" t="e">
        <f t="shared" si="27"/>
        <v>#DIV/0!</v>
      </c>
      <c r="O522" s="145" t="e">
        <f t="shared" si="28"/>
        <v>#DIV/0!</v>
      </c>
      <c r="P522" s="146">
        <f t="shared" si="29"/>
        <v>0</v>
      </c>
    </row>
    <row r="523" spans="1:16" s="31" customFormat="1" ht="13.5" customHeight="1" x14ac:dyDescent="0.2">
      <c r="A523" s="140"/>
      <c r="B523" s="141"/>
      <c r="C523" s="142"/>
      <c r="D523" s="77" t="s">
        <v>514</v>
      </c>
      <c r="E523" s="77" t="s">
        <v>774</v>
      </c>
      <c r="F523" s="78"/>
      <c r="G523" s="143"/>
      <c r="H523" s="144"/>
      <c r="I523" s="145"/>
      <c r="J523" s="144"/>
      <c r="K523" s="145"/>
      <c r="L523" s="144"/>
      <c r="M523" s="145"/>
      <c r="N523" s="145" t="e">
        <f t="shared" si="27"/>
        <v>#DIV/0!</v>
      </c>
      <c r="O523" s="145" t="e">
        <f t="shared" si="28"/>
        <v>#DIV/0!</v>
      </c>
      <c r="P523" s="146">
        <f t="shared" si="29"/>
        <v>0</v>
      </c>
    </row>
    <row r="524" spans="1:16" s="31" customFormat="1" ht="13.5" customHeight="1" x14ac:dyDescent="0.2">
      <c r="A524" s="140"/>
      <c r="B524" s="141"/>
      <c r="C524" s="142"/>
      <c r="D524" s="77" t="s">
        <v>775</v>
      </c>
      <c r="E524" s="77" t="s">
        <v>776</v>
      </c>
      <c r="F524" s="78" t="s">
        <v>777</v>
      </c>
      <c r="G524" s="143"/>
      <c r="H524" s="144"/>
      <c r="I524" s="145"/>
      <c r="J524" s="144"/>
      <c r="K524" s="145"/>
      <c r="L524" s="144"/>
      <c r="M524" s="145"/>
      <c r="N524" s="145" t="e">
        <f t="shared" si="27"/>
        <v>#DIV/0!</v>
      </c>
      <c r="O524" s="145" t="e">
        <f t="shared" si="28"/>
        <v>#DIV/0!</v>
      </c>
      <c r="P524" s="146">
        <f t="shared" si="29"/>
        <v>0</v>
      </c>
    </row>
    <row r="525" spans="1:16" s="31" customFormat="1" ht="13.5" customHeight="1" x14ac:dyDescent="0.2">
      <c r="A525" s="140"/>
      <c r="B525" s="141"/>
      <c r="C525" s="142"/>
      <c r="D525" s="77" t="s">
        <v>778</v>
      </c>
      <c r="E525" s="77" t="s">
        <v>779</v>
      </c>
      <c r="F525" s="78"/>
      <c r="G525" s="143"/>
      <c r="H525" s="144"/>
      <c r="I525" s="145"/>
      <c r="J525" s="144"/>
      <c r="K525" s="145"/>
      <c r="L525" s="144"/>
      <c r="M525" s="145"/>
      <c r="N525" s="145" t="e">
        <f t="shared" si="27"/>
        <v>#DIV/0!</v>
      </c>
      <c r="O525" s="145" t="e">
        <f t="shared" si="28"/>
        <v>#DIV/0!</v>
      </c>
      <c r="P525" s="146">
        <f t="shared" si="29"/>
        <v>0</v>
      </c>
    </row>
    <row r="526" spans="1:16" s="31" customFormat="1" ht="13.5" customHeight="1" x14ac:dyDescent="0.2">
      <c r="A526" s="140"/>
      <c r="B526" s="141"/>
      <c r="C526" s="142"/>
      <c r="D526" s="77" t="s">
        <v>322</v>
      </c>
      <c r="E526" s="77" t="s">
        <v>780</v>
      </c>
      <c r="F526" s="78"/>
      <c r="G526" s="143"/>
      <c r="H526" s="144"/>
      <c r="I526" s="145"/>
      <c r="J526" s="144"/>
      <c r="K526" s="145"/>
      <c r="L526" s="144"/>
      <c r="M526" s="145"/>
      <c r="N526" s="145" t="e">
        <f t="shared" si="27"/>
        <v>#DIV/0!</v>
      </c>
      <c r="O526" s="145" t="e">
        <f t="shared" si="28"/>
        <v>#DIV/0!</v>
      </c>
      <c r="P526" s="146">
        <f t="shared" si="29"/>
        <v>0</v>
      </c>
    </row>
    <row r="527" spans="1:16" s="31" customFormat="1" ht="13.5" customHeight="1" x14ac:dyDescent="0.2">
      <c r="A527" s="140"/>
      <c r="B527" s="141"/>
      <c r="C527" s="142"/>
      <c r="D527" s="79" t="s">
        <v>781</v>
      </c>
      <c r="E527" s="79" t="s">
        <v>782</v>
      </c>
      <c r="F527" s="80"/>
      <c r="G527" s="143"/>
      <c r="H527" s="144"/>
      <c r="I527" s="145"/>
      <c r="J527" s="144"/>
      <c r="K527" s="145"/>
      <c r="L527" s="144"/>
      <c r="M527" s="145"/>
      <c r="N527" s="145" t="e">
        <f t="shared" si="27"/>
        <v>#DIV/0!</v>
      </c>
      <c r="O527" s="145" t="e">
        <f t="shared" si="28"/>
        <v>#DIV/0!</v>
      </c>
      <c r="P527" s="146">
        <f t="shared" si="29"/>
        <v>0</v>
      </c>
    </row>
    <row r="528" spans="1:16" s="31" customFormat="1" ht="22.5" customHeight="1" x14ac:dyDescent="0.2">
      <c r="A528" s="140">
        <v>2</v>
      </c>
      <c r="B528" s="141" t="s">
        <v>783</v>
      </c>
      <c r="C528" s="142" t="s">
        <v>784</v>
      </c>
      <c r="D528" s="75" t="s">
        <v>785</v>
      </c>
      <c r="E528" s="75" t="s">
        <v>112</v>
      </c>
      <c r="F528" s="76"/>
      <c r="G528" s="148" t="s">
        <v>362</v>
      </c>
      <c r="H528" s="144" t="s">
        <v>762</v>
      </c>
      <c r="I528" s="149">
        <v>190</v>
      </c>
      <c r="J528" s="144" t="s">
        <v>763</v>
      </c>
      <c r="K528" s="149">
        <v>189</v>
      </c>
      <c r="L528" s="144" t="s">
        <v>764</v>
      </c>
      <c r="M528" s="149">
        <v>174</v>
      </c>
      <c r="N528" s="149">
        <f t="shared" si="27"/>
        <v>7.3181661333667156</v>
      </c>
      <c r="O528" s="149">
        <f t="shared" si="28"/>
        <v>3.9700720434177481</v>
      </c>
      <c r="P528" s="150">
        <f t="shared" si="29"/>
        <v>184.33333333333334</v>
      </c>
    </row>
    <row r="529" spans="1:16" s="31" customFormat="1" ht="22.5" x14ac:dyDescent="0.2">
      <c r="A529" s="140"/>
      <c r="B529" s="141"/>
      <c r="C529" s="142"/>
      <c r="D529" s="77" t="s">
        <v>387</v>
      </c>
      <c r="E529" s="77" t="s">
        <v>663</v>
      </c>
      <c r="F529" s="33" t="s">
        <v>24</v>
      </c>
      <c r="G529" s="148"/>
      <c r="H529" s="144"/>
      <c r="I529" s="149"/>
      <c r="J529" s="144"/>
      <c r="K529" s="149"/>
      <c r="L529" s="144"/>
      <c r="M529" s="149"/>
      <c r="N529" s="149" t="e">
        <f t="shared" si="27"/>
        <v>#DIV/0!</v>
      </c>
      <c r="O529" s="149" t="e">
        <f t="shared" si="28"/>
        <v>#DIV/0!</v>
      </c>
      <c r="P529" s="150">
        <f t="shared" si="29"/>
        <v>0</v>
      </c>
    </row>
    <row r="530" spans="1:16" s="31" customFormat="1" ht="13.5" customHeight="1" x14ac:dyDescent="0.2">
      <c r="A530" s="140"/>
      <c r="B530" s="141"/>
      <c r="C530" s="142"/>
      <c r="D530" s="77" t="s">
        <v>786</v>
      </c>
      <c r="E530" s="77" t="s">
        <v>787</v>
      </c>
      <c r="F530" s="81"/>
      <c r="G530" s="148"/>
      <c r="H530" s="144"/>
      <c r="I530" s="149"/>
      <c r="J530" s="144"/>
      <c r="K530" s="149"/>
      <c r="L530" s="144"/>
      <c r="M530" s="149"/>
      <c r="N530" s="149" t="e">
        <f t="shared" si="27"/>
        <v>#DIV/0!</v>
      </c>
      <c r="O530" s="149" t="e">
        <f t="shared" si="28"/>
        <v>#DIV/0!</v>
      </c>
      <c r="P530" s="150">
        <f t="shared" si="29"/>
        <v>0</v>
      </c>
    </row>
    <row r="531" spans="1:16" s="31" customFormat="1" ht="13.5" customHeight="1" x14ac:dyDescent="0.2">
      <c r="A531" s="140"/>
      <c r="B531" s="141"/>
      <c r="C531" s="142"/>
      <c r="D531" s="77" t="s">
        <v>514</v>
      </c>
      <c r="E531" s="77" t="s">
        <v>788</v>
      </c>
      <c r="F531" s="78"/>
      <c r="G531" s="148"/>
      <c r="H531" s="144"/>
      <c r="I531" s="149"/>
      <c r="J531" s="144"/>
      <c r="K531" s="149"/>
      <c r="L531" s="144"/>
      <c r="M531" s="149"/>
      <c r="N531" s="149" t="e">
        <f t="shared" si="27"/>
        <v>#DIV/0!</v>
      </c>
      <c r="O531" s="149" t="e">
        <f t="shared" si="28"/>
        <v>#DIV/0!</v>
      </c>
      <c r="P531" s="150">
        <f t="shared" si="29"/>
        <v>0</v>
      </c>
    </row>
    <row r="532" spans="1:16" s="31" customFormat="1" ht="13.5" customHeight="1" x14ac:dyDescent="0.2">
      <c r="A532" s="140"/>
      <c r="B532" s="141"/>
      <c r="C532" s="142"/>
      <c r="D532" s="77" t="s">
        <v>76</v>
      </c>
      <c r="E532" s="77" t="s">
        <v>789</v>
      </c>
      <c r="F532" s="33" t="s">
        <v>63</v>
      </c>
      <c r="G532" s="148"/>
      <c r="H532" s="144"/>
      <c r="I532" s="149"/>
      <c r="J532" s="144"/>
      <c r="K532" s="149"/>
      <c r="L532" s="144"/>
      <c r="M532" s="149"/>
      <c r="N532" s="149" t="e">
        <f t="shared" si="27"/>
        <v>#DIV/0!</v>
      </c>
      <c r="O532" s="149" t="e">
        <f t="shared" si="28"/>
        <v>#DIV/0!</v>
      </c>
      <c r="P532" s="150">
        <f t="shared" si="29"/>
        <v>0</v>
      </c>
    </row>
    <row r="533" spans="1:16" s="31" customFormat="1" ht="13.5" customHeight="1" x14ac:dyDescent="0.2">
      <c r="A533" s="140"/>
      <c r="B533" s="141"/>
      <c r="C533" s="142"/>
      <c r="D533" s="77" t="s">
        <v>61</v>
      </c>
      <c r="E533" s="77" t="s">
        <v>790</v>
      </c>
      <c r="F533" s="33" t="s">
        <v>63</v>
      </c>
      <c r="G533" s="148"/>
      <c r="H533" s="144"/>
      <c r="I533" s="149"/>
      <c r="J533" s="144"/>
      <c r="K533" s="149"/>
      <c r="L533" s="144"/>
      <c r="M533" s="149"/>
      <c r="N533" s="149" t="e">
        <f t="shared" si="27"/>
        <v>#DIV/0!</v>
      </c>
      <c r="O533" s="149" t="e">
        <f t="shared" si="28"/>
        <v>#DIV/0!</v>
      </c>
      <c r="P533" s="150">
        <f t="shared" si="29"/>
        <v>0</v>
      </c>
    </row>
    <row r="534" spans="1:16" s="31" customFormat="1" ht="13.5" customHeight="1" x14ac:dyDescent="0.2">
      <c r="A534" s="140"/>
      <c r="B534" s="141"/>
      <c r="C534" s="142"/>
      <c r="D534" s="77" t="s">
        <v>791</v>
      </c>
      <c r="E534" s="77" t="s">
        <v>792</v>
      </c>
      <c r="F534" s="78"/>
      <c r="G534" s="148"/>
      <c r="H534" s="144"/>
      <c r="I534" s="149"/>
      <c r="J534" s="144"/>
      <c r="K534" s="149"/>
      <c r="L534" s="144"/>
      <c r="M534" s="149"/>
      <c r="N534" s="149" t="e">
        <f t="shared" si="27"/>
        <v>#DIV/0!</v>
      </c>
      <c r="O534" s="149" t="e">
        <f t="shared" si="28"/>
        <v>#DIV/0!</v>
      </c>
      <c r="P534" s="150">
        <f t="shared" si="29"/>
        <v>0</v>
      </c>
    </row>
    <row r="535" spans="1:16" s="31" customFormat="1" ht="13.5" customHeight="1" x14ac:dyDescent="0.2">
      <c r="A535" s="140"/>
      <c r="B535" s="141"/>
      <c r="C535" s="142"/>
      <c r="D535" s="77" t="s">
        <v>781</v>
      </c>
      <c r="E535" s="77" t="s">
        <v>782</v>
      </c>
      <c r="F535" s="78"/>
      <c r="G535" s="148"/>
      <c r="H535" s="144"/>
      <c r="I535" s="149"/>
      <c r="J535" s="144"/>
      <c r="K535" s="149"/>
      <c r="L535" s="144"/>
      <c r="M535" s="149"/>
      <c r="N535" s="149" t="e">
        <f t="shared" si="27"/>
        <v>#DIV/0!</v>
      </c>
      <c r="O535" s="149" t="e">
        <f t="shared" si="28"/>
        <v>#DIV/0!</v>
      </c>
      <c r="P535" s="150">
        <f t="shared" si="29"/>
        <v>0</v>
      </c>
    </row>
    <row r="536" spans="1:16" s="31" customFormat="1" ht="13.5" customHeight="1" x14ac:dyDescent="0.2">
      <c r="A536" s="140"/>
      <c r="B536" s="141"/>
      <c r="C536" s="142"/>
      <c r="D536" s="77" t="s">
        <v>793</v>
      </c>
      <c r="E536" s="77" t="s">
        <v>780</v>
      </c>
      <c r="F536" s="78"/>
      <c r="G536" s="148"/>
      <c r="H536" s="144"/>
      <c r="I536" s="149"/>
      <c r="J536" s="144"/>
      <c r="K536" s="149"/>
      <c r="L536" s="144"/>
      <c r="M536" s="149"/>
      <c r="N536" s="149" t="e">
        <f t="shared" si="27"/>
        <v>#DIV/0!</v>
      </c>
      <c r="O536" s="149" t="e">
        <f t="shared" si="28"/>
        <v>#DIV/0!</v>
      </c>
      <c r="P536" s="150">
        <f t="shared" si="29"/>
        <v>0</v>
      </c>
    </row>
    <row r="537" spans="1:16" s="31" customFormat="1" ht="17.25" customHeight="1" x14ac:dyDescent="0.2">
      <c r="A537" s="140"/>
      <c r="B537" s="141"/>
      <c r="C537" s="142"/>
      <c r="D537" s="79" t="s">
        <v>794</v>
      </c>
      <c r="E537" s="79" t="s">
        <v>795</v>
      </c>
      <c r="F537" s="36" t="s">
        <v>383</v>
      </c>
      <c r="G537" s="148"/>
      <c r="H537" s="144"/>
      <c r="I537" s="149"/>
      <c r="J537" s="144"/>
      <c r="K537" s="149"/>
      <c r="L537" s="144"/>
      <c r="M537" s="149"/>
      <c r="N537" s="149" t="e">
        <f t="shared" si="27"/>
        <v>#DIV/0!</v>
      </c>
      <c r="O537" s="149" t="e">
        <f t="shared" si="28"/>
        <v>#DIV/0!</v>
      </c>
      <c r="P537" s="150">
        <f t="shared" si="29"/>
        <v>0</v>
      </c>
    </row>
    <row r="538" spans="1:16" s="18" customFormat="1" ht="35.25" customHeight="1" x14ac:dyDescent="0.2">
      <c r="A538" s="138" t="s">
        <v>796</v>
      </c>
      <c r="B538" s="138"/>
      <c r="C538" s="138"/>
      <c r="D538" s="138"/>
      <c r="E538" s="138"/>
      <c r="F538" s="138"/>
      <c r="G538" s="138"/>
      <c r="H538" s="26"/>
      <c r="I538" s="27"/>
      <c r="J538" s="26"/>
      <c r="K538" s="27"/>
      <c r="L538" s="26"/>
      <c r="M538" s="27"/>
      <c r="N538" s="27"/>
      <c r="O538" s="27"/>
      <c r="P538" s="28"/>
    </row>
    <row r="539" spans="1:16" s="31" customFormat="1" ht="33.75" customHeight="1" x14ac:dyDescent="0.2">
      <c r="A539" s="105">
        <v>1</v>
      </c>
      <c r="B539" s="106" t="s">
        <v>797</v>
      </c>
      <c r="C539" s="120" t="s">
        <v>798</v>
      </c>
      <c r="D539" s="29" t="s">
        <v>799</v>
      </c>
      <c r="E539" s="29" t="s">
        <v>112</v>
      </c>
      <c r="F539" s="30"/>
      <c r="G539" s="106" t="s">
        <v>800</v>
      </c>
      <c r="H539" s="108" t="s">
        <v>801</v>
      </c>
      <c r="I539" s="109">
        <v>300</v>
      </c>
      <c r="J539" s="108" t="s">
        <v>802</v>
      </c>
      <c r="K539" s="109">
        <v>329</v>
      </c>
      <c r="L539" s="108" t="s">
        <v>803</v>
      </c>
      <c r="M539" s="109">
        <v>199</v>
      </c>
      <c r="N539" s="109">
        <f t="shared" ref="N539:N561" si="30">_xlfn.STDEV.P(I539,K539,M539)</f>
        <v>55.719535772174794</v>
      </c>
      <c r="O539" s="109">
        <f t="shared" ref="O539:O564" si="31">N539/P539*100</f>
        <v>20.188237598614055</v>
      </c>
      <c r="P539" s="110">
        <f t="shared" ref="P539:P561" si="32">(I539+K539+M539)/3</f>
        <v>276</v>
      </c>
    </row>
    <row r="540" spans="1:16" s="31" customFormat="1" ht="22.5" x14ac:dyDescent="0.2">
      <c r="A540" s="105"/>
      <c r="B540" s="106"/>
      <c r="C540" s="120"/>
      <c r="D540" s="32" t="s">
        <v>804</v>
      </c>
      <c r="E540" s="32" t="s">
        <v>112</v>
      </c>
      <c r="F540" s="33"/>
      <c r="G540" s="106"/>
      <c r="H540" s="108"/>
      <c r="I540" s="109"/>
      <c r="J540" s="108"/>
      <c r="K540" s="109"/>
      <c r="L540" s="108"/>
      <c r="M540" s="109"/>
      <c r="N540" s="109" t="e">
        <f t="shared" si="30"/>
        <v>#DIV/0!</v>
      </c>
      <c r="O540" s="109" t="e">
        <f t="shared" si="31"/>
        <v>#DIV/0!</v>
      </c>
      <c r="P540" s="110">
        <f t="shared" si="32"/>
        <v>0</v>
      </c>
    </row>
    <row r="541" spans="1:16" s="31" customFormat="1" ht="12.75" customHeight="1" x14ac:dyDescent="0.2">
      <c r="A541" s="105"/>
      <c r="B541" s="106"/>
      <c r="C541" s="120"/>
      <c r="D541" s="32" t="s">
        <v>805</v>
      </c>
      <c r="E541" s="32" t="s">
        <v>806</v>
      </c>
      <c r="F541" s="33" t="s">
        <v>316</v>
      </c>
      <c r="G541" s="106"/>
      <c r="H541" s="108"/>
      <c r="I541" s="109"/>
      <c r="J541" s="108"/>
      <c r="K541" s="109"/>
      <c r="L541" s="108"/>
      <c r="M541" s="109"/>
      <c r="N541" s="109" t="e">
        <f t="shared" si="30"/>
        <v>#DIV/0!</v>
      </c>
      <c r="O541" s="109" t="e">
        <f t="shared" si="31"/>
        <v>#DIV/0!</v>
      </c>
      <c r="P541" s="110">
        <f t="shared" si="32"/>
        <v>0</v>
      </c>
    </row>
    <row r="542" spans="1:16" s="31" customFormat="1" ht="33.75" x14ac:dyDescent="0.2">
      <c r="A542" s="105"/>
      <c r="B542" s="106"/>
      <c r="C542" s="120"/>
      <c r="D542" s="35" t="s">
        <v>807</v>
      </c>
      <c r="E542" s="35" t="s">
        <v>808</v>
      </c>
      <c r="F542" s="36"/>
      <c r="G542" s="106"/>
      <c r="H542" s="108"/>
      <c r="I542" s="109"/>
      <c r="J542" s="108"/>
      <c r="K542" s="109"/>
      <c r="L542" s="108"/>
      <c r="M542" s="109"/>
      <c r="N542" s="109" t="e">
        <f t="shared" si="30"/>
        <v>#DIV/0!</v>
      </c>
      <c r="O542" s="109" t="e">
        <f t="shared" si="31"/>
        <v>#DIV/0!</v>
      </c>
      <c r="P542" s="110">
        <f t="shared" si="32"/>
        <v>0</v>
      </c>
    </row>
    <row r="543" spans="1:16" s="31" customFormat="1" ht="36.75" customHeight="1" x14ac:dyDescent="0.2">
      <c r="A543" s="105">
        <v>2</v>
      </c>
      <c r="B543" s="106" t="s">
        <v>809</v>
      </c>
      <c r="C543" s="120" t="s">
        <v>810</v>
      </c>
      <c r="D543" s="29" t="s">
        <v>811</v>
      </c>
      <c r="E543" s="29" t="s">
        <v>812</v>
      </c>
      <c r="F543" s="30"/>
      <c r="G543" s="106" t="s">
        <v>800</v>
      </c>
      <c r="H543" s="108" t="s">
        <v>801</v>
      </c>
      <c r="I543" s="109">
        <v>370</v>
      </c>
      <c r="J543" s="108" t="s">
        <v>802</v>
      </c>
      <c r="K543" s="109">
        <v>337</v>
      </c>
      <c r="L543" s="108" t="s">
        <v>803</v>
      </c>
      <c r="M543" s="109">
        <v>349</v>
      </c>
      <c r="N543" s="109">
        <f t="shared" si="30"/>
        <v>13.638181696985855</v>
      </c>
      <c r="O543" s="109">
        <f t="shared" si="31"/>
        <v>3.8744834366437089</v>
      </c>
      <c r="P543" s="110">
        <f t="shared" si="32"/>
        <v>352</v>
      </c>
    </row>
    <row r="544" spans="1:16" s="31" customFormat="1" ht="12.75" customHeight="1" x14ac:dyDescent="0.2">
      <c r="A544" s="105"/>
      <c r="B544" s="106"/>
      <c r="C544" s="120"/>
      <c r="D544" s="32" t="s">
        <v>514</v>
      </c>
      <c r="E544" s="32" t="s">
        <v>813</v>
      </c>
      <c r="F544" s="33"/>
      <c r="G544" s="106"/>
      <c r="H544" s="108"/>
      <c r="I544" s="109"/>
      <c r="J544" s="108"/>
      <c r="K544" s="109"/>
      <c r="L544" s="108"/>
      <c r="M544" s="109"/>
      <c r="N544" s="109" t="e">
        <f t="shared" si="30"/>
        <v>#DIV/0!</v>
      </c>
      <c r="O544" s="109" t="e">
        <f t="shared" si="31"/>
        <v>#DIV/0!</v>
      </c>
      <c r="P544" s="110">
        <f t="shared" si="32"/>
        <v>0</v>
      </c>
    </row>
    <row r="545" spans="1:16" s="31" customFormat="1" ht="13.5" customHeight="1" x14ac:dyDescent="0.2">
      <c r="A545" s="105"/>
      <c r="B545" s="106"/>
      <c r="C545" s="120"/>
      <c r="D545" s="35" t="s">
        <v>508</v>
      </c>
      <c r="E545" s="83" t="s">
        <v>814</v>
      </c>
      <c r="F545" s="36" t="s">
        <v>316</v>
      </c>
      <c r="G545" s="106"/>
      <c r="H545" s="108"/>
      <c r="I545" s="109"/>
      <c r="J545" s="108"/>
      <c r="K545" s="109"/>
      <c r="L545" s="108"/>
      <c r="M545" s="109"/>
      <c r="N545" s="109" t="e">
        <f t="shared" si="30"/>
        <v>#DIV/0!</v>
      </c>
      <c r="O545" s="109" t="e">
        <f t="shared" si="31"/>
        <v>#DIV/0!</v>
      </c>
      <c r="P545" s="110">
        <f t="shared" si="32"/>
        <v>0</v>
      </c>
    </row>
    <row r="546" spans="1:16" s="31" customFormat="1" ht="11.25" customHeight="1" x14ac:dyDescent="0.2">
      <c r="A546" s="113">
        <v>3</v>
      </c>
      <c r="B546" s="114" t="s">
        <v>815</v>
      </c>
      <c r="C546" s="121" t="s">
        <v>816</v>
      </c>
      <c r="D546" s="29" t="s">
        <v>817</v>
      </c>
      <c r="E546" s="29" t="s">
        <v>69</v>
      </c>
      <c r="F546" s="30"/>
      <c r="G546" s="114" t="s">
        <v>818</v>
      </c>
      <c r="H546" s="117" t="s">
        <v>801</v>
      </c>
      <c r="I546" s="118">
        <v>270</v>
      </c>
      <c r="J546" s="117" t="s">
        <v>802</v>
      </c>
      <c r="K546" s="118">
        <v>298</v>
      </c>
      <c r="L546" s="117" t="s">
        <v>803</v>
      </c>
      <c r="M546" s="118">
        <v>286</v>
      </c>
      <c r="N546" s="118">
        <f t="shared" si="30"/>
        <v>11.469767022723502</v>
      </c>
      <c r="O546" s="118">
        <f t="shared" si="31"/>
        <v>4.02919216254924</v>
      </c>
      <c r="P546" s="119">
        <f t="shared" si="32"/>
        <v>284.66666666666669</v>
      </c>
    </row>
    <row r="547" spans="1:16" s="31" customFormat="1" ht="12.75" customHeight="1" x14ac:dyDescent="0.2">
      <c r="A547" s="113"/>
      <c r="B547" s="114"/>
      <c r="C547" s="121"/>
      <c r="D547" s="32" t="s">
        <v>819</v>
      </c>
      <c r="E547" s="32" t="s">
        <v>112</v>
      </c>
      <c r="F547" s="33"/>
      <c r="G547" s="114"/>
      <c r="H547" s="117"/>
      <c r="I547" s="118"/>
      <c r="J547" s="117"/>
      <c r="K547" s="118"/>
      <c r="L547" s="117"/>
      <c r="M547" s="118"/>
      <c r="N547" s="118" t="e">
        <f t="shared" si="30"/>
        <v>#DIV/0!</v>
      </c>
      <c r="O547" s="118" t="e">
        <f t="shared" si="31"/>
        <v>#DIV/0!</v>
      </c>
      <c r="P547" s="119">
        <f t="shared" si="32"/>
        <v>0</v>
      </c>
    </row>
    <row r="548" spans="1:16" s="31" customFormat="1" ht="22.5" x14ac:dyDescent="0.2">
      <c r="A548" s="113"/>
      <c r="B548" s="114"/>
      <c r="C548" s="121"/>
      <c r="D548" s="32" t="s">
        <v>820</v>
      </c>
      <c r="E548" s="32" t="s">
        <v>69</v>
      </c>
      <c r="F548" s="33"/>
      <c r="G548" s="114"/>
      <c r="H548" s="117"/>
      <c r="I548" s="118"/>
      <c r="J548" s="117"/>
      <c r="K548" s="118"/>
      <c r="L548" s="117"/>
      <c r="M548" s="118"/>
      <c r="N548" s="118" t="e">
        <f t="shared" si="30"/>
        <v>#DIV/0!</v>
      </c>
      <c r="O548" s="118" t="e">
        <f t="shared" si="31"/>
        <v>#DIV/0!</v>
      </c>
      <c r="P548" s="119">
        <f t="shared" si="32"/>
        <v>0</v>
      </c>
    </row>
    <row r="549" spans="1:16" s="31" customFormat="1" ht="12.75" customHeight="1" x14ac:dyDescent="0.2">
      <c r="A549" s="113"/>
      <c r="B549" s="114"/>
      <c r="C549" s="121"/>
      <c r="D549" s="32" t="s">
        <v>821</v>
      </c>
      <c r="E549" s="32" t="s">
        <v>822</v>
      </c>
      <c r="F549" s="33" t="s">
        <v>818</v>
      </c>
      <c r="G549" s="114"/>
      <c r="H549" s="117"/>
      <c r="I549" s="118"/>
      <c r="J549" s="117"/>
      <c r="K549" s="118"/>
      <c r="L549" s="117"/>
      <c r="M549" s="118"/>
      <c r="N549" s="118" t="e">
        <f t="shared" si="30"/>
        <v>#DIV/0!</v>
      </c>
      <c r="O549" s="118" t="e">
        <f t="shared" si="31"/>
        <v>#DIV/0!</v>
      </c>
      <c r="P549" s="119">
        <f t="shared" si="32"/>
        <v>0</v>
      </c>
    </row>
    <row r="550" spans="1:16" s="31" customFormat="1" ht="22.5" x14ac:dyDescent="0.2">
      <c r="A550" s="113"/>
      <c r="B550" s="114"/>
      <c r="C550" s="121"/>
      <c r="D550" s="54" t="s">
        <v>823</v>
      </c>
      <c r="E550" s="54" t="s">
        <v>824</v>
      </c>
      <c r="F550" s="59"/>
      <c r="G550" s="114"/>
      <c r="H550" s="117"/>
      <c r="I550" s="118"/>
      <c r="J550" s="117"/>
      <c r="K550" s="118"/>
      <c r="L550" s="117"/>
      <c r="M550" s="118"/>
      <c r="N550" s="118" t="e">
        <f t="shared" si="30"/>
        <v>#DIV/0!</v>
      </c>
      <c r="O550" s="118" t="e">
        <f t="shared" si="31"/>
        <v>#DIV/0!</v>
      </c>
      <c r="P550" s="119">
        <f t="shared" si="32"/>
        <v>0</v>
      </c>
    </row>
    <row r="551" spans="1:16" s="31" customFormat="1" ht="22.5" customHeight="1" x14ac:dyDescent="0.2">
      <c r="A551" s="105">
        <v>4</v>
      </c>
      <c r="B551" s="106" t="s">
        <v>825</v>
      </c>
      <c r="C551" s="107" t="s">
        <v>826</v>
      </c>
      <c r="D551" s="29" t="s">
        <v>804</v>
      </c>
      <c r="E551" s="29" t="s">
        <v>69</v>
      </c>
      <c r="F551" s="30"/>
      <c r="G551" s="106" t="s">
        <v>57</v>
      </c>
      <c r="H551" s="108" t="s">
        <v>801</v>
      </c>
      <c r="I551" s="109">
        <v>253</v>
      </c>
      <c r="J551" s="108" t="s">
        <v>802</v>
      </c>
      <c r="K551" s="109">
        <v>309</v>
      </c>
      <c r="L551" s="108" t="s">
        <v>803</v>
      </c>
      <c r="M551" s="109">
        <v>293</v>
      </c>
      <c r="N551" s="109">
        <f t="shared" si="30"/>
        <v>23.55136231020759</v>
      </c>
      <c r="O551" s="109">
        <f t="shared" si="31"/>
        <v>8.2636358983184532</v>
      </c>
      <c r="P551" s="110">
        <f t="shared" si="32"/>
        <v>285</v>
      </c>
    </row>
    <row r="552" spans="1:16" s="31" customFormat="1" ht="135" customHeight="1" x14ac:dyDescent="0.2">
      <c r="A552" s="105"/>
      <c r="B552" s="106"/>
      <c r="C552" s="107"/>
      <c r="D552" s="32" t="s">
        <v>827</v>
      </c>
      <c r="E552" s="32" t="s">
        <v>828</v>
      </c>
      <c r="F552" s="33"/>
      <c r="G552" s="106"/>
      <c r="H552" s="108"/>
      <c r="I552" s="109"/>
      <c r="J552" s="108"/>
      <c r="K552" s="109"/>
      <c r="L552" s="108"/>
      <c r="M552" s="109"/>
      <c r="N552" s="109" t="e">
        <f t="shared" si="30"/>
        <v>#DIV/0!</v>
      </c>
      <c r="O552" s="109" t="e">
        <f t="shared" si="31"/>
        <v>#DIV/0!</v>
      </c>
      <c r="P552" s="110">
        <f t="shared" si="32"/>
        <v>0</v>
      </c>
    </row>
    <row r="553" spans="1:16" s="31" customFormat="1" ht="22.5" x14ac:dyDescent="0.2">
      <c r="A553" s="105"/>
      <c r="B553" s="106"/>
      <c r="C553" s="107"/>
      <c r="D553" s="32" t="s">
        <v>829</v>
      </c>
      <c r="E553" s="32" t="s">
        <v>112</v>
      </c>
      <c r="F553" s="33"/>
      <c r="G553" s="106"/>
      <c r="H553" s="108"/>
      <c r="I553" s="109"/>
      <c r="J553" s="108"/>
      <c r="K553" s="109"/>
      <c r="L553" s="108"/>
      <c r="M553" s="109"/>
      <c r="N553" s="109" t="e">
        <f t="shared" si="30"/>
        <v>#DIV/0!</v>
      </c>
      <c r="O553" s="109" t="e">
        <f t="shared" si="31"/>
        <v>#DIV/0!</v>
      </c>
      <c r="P553" s="110">
        <f t="shared" si="32"/>
        <v>0</v>
      </c>
    </row>
    <row r="554" spans="1:16" s="31" customFormat="1" ht="22.5" x14ac:dyDescent="0.2">
      <c r="A554" s="105"/>
      <c r="B554" s="106"/>
      <c r="C554" s="107"/>
      <c r="D554" s="32" t="s">
        <v>830</v>
      </c>
      <c r="E554" s="32" t="s">
        <v>69</v>
      </c>
      <c r="F554" s="33"/>
      <c r="G554" s="106"/>
      <c r="H554" s="108"/>
      <c r="I554" s="109"/>
      <c r="J554" s="108"/>
      <c r="K554" s="109"/>
      <c r="L554" s="108"/>
      <c r="M554" s="109"/>
      <c r="N554" s="109" t="e">
        <f t="shared" si="30"/>
        <v>#DIV/0!</v>
      </c>
      <c r="O554" s="109" t="e">
        <f t="shared" si="31"/>
        <v>#DIV/0!</v>
      </c>
      <c r="P554" s="110">
        <f t="shared" si="32"/>
        <v>0</v>
      </c>
    </row>
    <row r="555" spans="1:16" s="31" customFormat="1" ht="12.75" customHeight="1" x14ac:dyDescent="0.2">
      <c r="A555" s="105"/>
      <c r="B555" s="106"/>
      <c r="C555" s="107"/>
      <c r="D555" s="32" t="s">
        <v>831</v>
      </c>
      <c r="E555" s="85" t="s">
        <v>832</v>
      </c>
      <c r="F555" s="33" t="s">
        <v>316</v>
      </c>
      <c r="G555" s="106"/>
      <c r="H555" s="108"/>
      <c r="I555" s="109"/>
      <c r="J555" s="108"/>
      <c r="K555" s="109"/>
      <c r="L555" s="108"/>
      <c r="M555" s="109"/>
      <c r="N555" s="109" t="e">
        <f t="shared" si="30"/>
        <v>#DIV/0!</v>
      </c>
      <c r="O555" s="109" t="e">
        <f t="shared" si="31"/>
        <v>#DIV/0!</v>
      </c>
      <c r="P555" s="110">
        <f t="shared" si="32"/>
        <v>0</v>
      </c>
    </row>
    <row r="556" spans="1:16" s="31" customFormat="1" ht="12.75" customHeight="1" x14ac:dyDescent="0.2">
      <c r="A556" s="105"/>
      <c r="B556" s="106"/>
      <c r="C556" s="107"/>
      <c r="D556" s="32" t="s">
        <v>514</v>
      </c>
      <c r="E556" s="32" t="s">
        <v>833</v>
      </c>
      <c r="F556" s="33"/>
      <c r="G556" s="106"/>
      <c r="H556" s="108"/>
      <c r="I556" s="109"/>
      <c r="J556" s="108"/>
      <c r="K556" s="109"/>
      <c r="L556" s="108"/>
      <c r="M556" s="109"/>
      <c r="N556" s="109" t="e">
        <f t="shared" si="30"/>
        <v>#DIV/0!</v>
      </c>
      <c r="O556" s="109" t="e">
        <f t="shared" si="31"/>
        <v>#DIV/0!</v>
      </c>
      <c r="P556" s="110">
        <f t="shared" si="32"/>
        <v>0</v>
      </c>
    </row>
    <row r="557" spans="1:16" s="31" customFormat="1" ht="13.5" customHeight="1" x14ac:dyDescent="0.2">
      <c r="A557" s="105"/>
      <c r="B557" s="106"/>
      <c r="C557" s="107"/>
      <c r="D557" s="35" t="s">
        <v>834</v>
      </c>
      <c r="E557" s="35" t="s">
        <v>112</v>
      </c>
      <c r="F557" s="36"/>
      <c r="G557" s="106"/>
      <c r="H557" s="108"/>
      <c r="I557" s="109"/>
      <c r="J557" s="108"/>
      <c r="K557" s="109"/>
      <c r="L557" s="108"/>
      <c r="M557" s="109"/>
      <c r="N557" s="109" t="e">
        <f t="shared" si="30"/>
        <v>#DIV/0!</v>
      </c>
      <c r="O557" s="109" t="e">
        <f t="shared" si="31"/>
        <v>#DIV/0!</v>
      </c>
      <c r="P557" s="110">
        <f t="shared" si="32"/>
        <v>0</v>
      </c>
    </row>
    <row r="558" spans="1:16" s="31" customFormat="1" ht="11.25" customHeight="1" x14ac:dyDescent="0.2">
      <c r="A558" s="105">
        <v>5</v>
      </c>
      <c r="B558" s="106" t="s">
        <v>825</v>
      </c>
      <c r="C558" s="107" t="s">
        <v>835</v>
      </c>
      <c r="D558" s="29" t="s">
        <v>514</v>
      </c>
      <c r="E558" s="29" t="s">
        <v>836</v>
      </c>
      <c r="F558" s="30"/>
      <c r="G558" s="106" t="s">
        <v>818</v>
      </c>
      <c r="H558" s="108" t="s">
        <v>801</v>
      </c>
      <c r="I558" s="109">
        <v>900</v>
      </c>
      <c r="J558" s="108" t="s">
        <v>802</v>
      </c>
      <c r="K558" s="109">
        <v>745</v>
      </c>
      <c r="L558" s="108" t="s">
        <v>803</v>
      </c>
      <c r="M558" s="109">
        <v>814</v>
      </c>
      <c r="N558" s="109">
        <f t="shared" si="30"/>
        <v>63.405222357643559</v>
      </c>
      <c r="O558" s="109">
        <f t="shared" si="31"/>
        <v>7.7354886975571651</v>
      </c>
      <c r="P558" s="110">
        <f t="shared" si="32"/>
        <v>819.66666666666663</v>
      </c>
    </row>
    <row r="559" spans="1:16" s="31" customFormat="1" ht="12.75" customHeight="1" x14ac:dyDescent="0.2">
      <c r="A559" s="105"/>
      <c r="B559" s="106"/>
      <c r="C559" s="107"/>
      <c r="D559" s="32" t="s">
        <v>837</v>
      </c>
      <c r="E559" s="32" t="s">
        <v>23</v>
      </c>
      <c r="F559" s="33" t="s">
        <v>31</v>
      </c>
      <c r="G559" s="106"/>
      <c r="H559" s="108"/>
      <c r="I559" s="109"/>
      <c r="J559" s="108"/>
      <c r="K559" s="109"/>
      <c r="L559" s="108"/>
      <c r="M559" s="109"/>
      <c r="N559" s="109" t="e">
        <f t="shared" si="30"/>
        <v>#DIV/0!</v>
      </c>
      <c r="O559" s="109" t="e">
        <f t="shared" si="31"/>
        <v>#DIV/0!</v>
      </c>
      <c r="P559" s="110">
        <f t="shared" si="32"/>
        <v>0</v>
      </c>
    </row>
    <row r="560" spans="1:16" s="31" customFormat="1" ht="124.5" thickBot="1" x14ac:dyDescent="0.25">
      <c r="A560" s="105"/>
      <c r="B560" s="106"/>
      <c r="C560" s="107"/>
      <c r="D560" s="35" t="s">
        <v>467</v>
      </c>
      <c r="E560" s="35" t="s">
        <v>838</v>
      </c>
      <c r="F560" s="36"/>
      <c r="G560" s="106"/>
      <c r="H560" s="108"/>
      <c r="I560" s="109"/>
      <c r="J560" s="108"/>
      <c r="K560" s="109"/>
      <c r="L560" s="108"/>
      <c r="M560" s="109"/>
      <c r="N560" s="109" t="e">
        <f t="shared" si="30"/>
        <v>#DIV/0!</v>
      </c>
      <c r="O560" s="109" t="e">
        <f t="shared" si="31"/>
        <v>#DIV/0!</v>
      </c>
      <c r="P560" s="110">
        <f t="shared" si="32"/>
        <v>0</v>
      </c>
    </row>
    <row r="561" spans="1:16" s="98" customFormat="1" ht="33.75" customHeight="1" thickBot="1" x14ac:dyDescent="0.25">
      <c r="A561" s="133">
        <v>6</v>
      </c>
      <c r="B561" s="134" t="s">
        <v>839</v>
      </c>
      <c r="C561" s="135" t="s">
        <v>840</v>
      </c>
      <c r="D561" s="96" t="s">
        <v>841</v>
      </c>
      <c r="E561" s="96" t="s">
        <v>842</v>
      </c>
      <c r="F561" s="97"/>
      <c r="G561" s="134" t="s">
        <v>57</v>
      </c>
      <c r="H561" s="136" t="s">
        <v>1021</v>
      </c>
      <c r="I561" s="137">
        <v>41</v>
      </c>
      <c r="J561" s="136" t="s">
        <v>1022</v>
      </c>
      <c r="K561" s="137">
        <v>34.200000000000003</v>
      </c>
      <c r="L561" s="136" t="s">
        <v>1023</v>
      </c>
      <c r="M561" s="137">
        <v>57.4</v>
      </c>
      <c r="N561" s="196">
        <f t="shared" si="30"/>
        <v>9.7378984728054405</v>
      </c>
      <c r="O561" s="196">
        <f t="shared" si="31"/>
        <v>22.031444508609596</v>
      </c>
      <c r="P561" s="110">
        <f t="shared" si="32"/>
        <v>44.199999999999996</v>
      </c>
    </row>
    <row r="562" spans="1:16" s="98" customFormat="1" ht="33.75" customHeight="1" thickBot="1" x14ac:dyDescent="0.25">
      <c r="A562" s="133"/>
      <c r="B562" s="134"/>
      <c r="C562" s="135"/>
      <c r="D562" s="99" t="s">
        <v>843</v>
      </c>
      <c r="E562" s="99" t="s">
        <v>844</v>
      </c>
      <c r="F562" s="100"/>
      <c r="G562" s="134"/>
      <c r="H562" s="136"/>
      <c r="I562" s="137"/>
      <c r="J562" s="136"/>
      <c r="K562" s="137"/>
      <c r="L562" s="136"/>
      <c r="M562" s="137"/>
      <c r="N562" s="197"/>
      <c r="O562" s="197"/>
      <c r="P562" s="110"/>
    </row>
    <row r="563" spans="1:16" s="98" customFormat="1" ht="13.5" customHeight="1" thickBot="1" x14ac:dyDescent="0.25">
      <c r="A563" s="133"/>
      <c r="B563" s="134"/>
      <c r="C563" s="135"/>
      <c r="D563" s="101" t="s">
        <v>845</v>
      </c>
      <c r="E563" s="101" t="s">
        <v>846</v>
      </c>
      <c r="F563" s="102"/>
      <c r="G563" s="134"/>
      <c r="H563" s="136"/>
      <c r="I563" s="137"/>
      <c r="J563" s="136"/>
      <c r="K563" s="137"/>
      <c r="L563" s="136"/>
      <c r="M563" s="137"/>
      <c r="N563" s="198"/>
      <c r="O563" s="198"/>
      <c r="P563" s="110"/>
    </row>
    <row r="564" spans="1:16" s="98" customFormat="1" ht="29.25" customHeight="1" thickBot="1" x14ac:dyDescent="0.25">
      <c r="A564" s="133">
        <v>7</v>
      </c>
      <c r="B564" s="134" t="s">
        <v>847</v>
      </c>
      <c r="C564" s="135" t="s">
        <v>848</v>
      </c>
      <c r="D564" s="99" t="s">
        <v>841</v>
      </c>
      <c r="E564" s="99" t="s">
        <v>842</v>
      </c>
      <c r="F564" s="100"/>
      <c r="G564" s="134" t="s">
        <v>849</v>
      </c>
      <c r="H564" s="136" t="s">
        <v>1021</v>
      </c>
      <c r="I564" s="137">
        <v>249</v>
      </c>
      <c r="J564" s="136" t="s">
        <v>1022</v>
      </c>
      <c r="K564" s="137">
        <v>220</v>
      </c>
      <c r="L564" s="136" t="s">
        <v>1023</v>
      </c>
      <c r="M564" s="137">
        <v>212</v>
      </c>
      <c r="N564" s="196">
        <f t="shared" ref="N564" si="33">_xlfn.STDEV.P(I564,K564,M564)</f>
        <v>15.895492023421818</v>
      </c>
      <c r="O564" s="196">
        <f t="shared" si="31"/>
        <v>7.0024193935778936</v>
      </c>
      <c r="P564" s="110">
        <f t="shared" ref="P564" si="34">(I564+K564+M564)/3</f>
        <v>227</v>
      </c>
    </row>
    <row r="565" spans="1:16" s="98" customFormat="1" ht="36" customHeight="1" thickBot="1" x14ac:dyDescent="0.25">
      <c r="A565" s="133"/>
      <c r="B565" s="134"/>
      <c r="C565" s="135"/>
      <c r="D565" s="103" t="s">
        <v>843</v>
      </c>
      <c r="E565" s="103" t="s">
        <v>850</v>
      </c>
      <c r="F565" s="104"/>
      <c r="G565" s="134"/>
      <c r="H565" s="136"/>
      <c r="I565" s="137"/>
      <c r="J565" s="136"/>
      <c r="K565" s="137"/>
      <c r="L565" s="136"/>
      <c r="M565" s="137"/>
      <c r="N565" s="198"/>
      <c r="O565" s="198"/>
      <c r="P565" s="110"/>
    </row>
    <row r="566" spans="1:16" s="31" customFormat="1" ht="11.25" customHeight="1" thickBot="1" x14ac:dyDescent="0.25">
      <c r="A566" s="105">
        <v>8</v>
      </c>
      <c r="B566" s="106" t="s">
        <v>851</v>
      </c>
      <c r="C566" s="107" t="s">
        <v>852</v>
      </c>
      <c r="D566" s="86" t="s">
        <v>819</v>
      </c>
      <c r="E566" s="86" t="s">
        <v>112</v>
      </c>
      <c r="F566" s="87"/>
      <c r="G566" s="106" t="s">
        <v>57</v>
      </c>
      <c r="H566" s="108" t="s">
        <v>801</v>
      </c>
      <c r="I566" s="109">
        <v>115</v>
      </c>
      <c r="J566" s="108" t="s">
        <v>802</v>
      </c>
      <c r="K566" s="109">
        <v>101</v>
      </c>
      <c r="L566" s="108" t="s">
        <v>803</v>
      </c>
      <c r="M566" s="109">
        <v>109</v>
      </c>
      <c r="N566" s="109">
        <f t="shared" ref="N566:N597" si="35">_xlfn.STDEV.P(I566,K566,M566)</f>
        <v>5.7348835113617511</v>
      </c>
      <c r="O566" s="109">
        <f t="shared" ref="O566:O597" si="36">N566/P566*100</f>
        <v>5.2937386258723862</v>
      </c>
      <c r="P566" s="110">
        <f t="shared" ref="P566:P597" si="37">(I566+K566+M566)/3</f>
        <v>108.33333333333333</v>
      </c>
    </row>
    <row r="567" spans="1:16" s="31" customFormat="1" ht="12.75" customHeight="1" x14ac:dyDescent="0.2">
      <c r="A567" s="105"/>
      <c r="B567" s="106"/>
      <c r="C567" s="107"/>
      <c r="D567" s="32" t="s">
        <v>853</v>
      </c>
      <c r="E567" s="32" t="s">
        <v>854</v>
      </c>
      <c r="F567" s="33" t="s">
        <v>31</v>
      </c>
      <c r="G567" s="106"/>
      <c r="H567" s="108"/>
      <c r="I567" s="109"/>
      <c r="J567" s="108"/>
      <c r="K567" s="109"/>
      <c r="L567" s="108"/>
      <c r="M567" s="109"/>
      <c r="N567" s="109" t="e">
        <f t="shared" si="35"/>
        <v>#DIV/0!</v>
      </c>
      <c r="O567" s="109" t="e">
        <f t="shared" si="36"/>
        <v>#DIV/0!</v>
      </c>
      <c r="P567" s="110">
        <f t="shared" si="37"/>
        <v>0</v>
      </c>
    </row>
    <row r="568" spans="1:16" s="31" customFormat="1" ht="22.5" x14ac:dyDescent="0.2">
      <c r="A568" s="105"/>
      <c r="B568" s="106"/>
      <c r="C568" s="107"/>
      <c r="D568" s="32" t="s">
        <v>820</v>
      </c>
      <c r="E568" s="32" t="s">
        <v>69</v>
      </c>
      <c r="F568" s="33"/>
      <c r="G568" s="106"/>
      <c r="H568" s="108"/>
      <c r="I568" s="109"/>
      <c r="J568" s="108"/>
      <c r="K568" s="109"/>
      <c r="L568" s="108"/>
      <c r="M568" s="109"/>
      <c r="N568" s="109" t="e">
        <f t="shared" si="35"/>
        <v>#DIV/0!</v>
      </c>
      <c r="O568" s="109" t="e">
        <f t="shared" si="36"/>
        <v>#DIV/0!</v>
      </c>
      <c r="P568" s="110">
        <f t="shared" si="37"/>
        <v>0</v>
      </c>
    </row>
    <row r="569" spans="1:16" s="31" customFormat="1" ht="13.5" customHeight="1" x14ac:dyDescent="0.2">
      <c r="A569" s="105"/>
      <c r="B569" s="106"/>
      <c r="C569" s="107"/>
      <c r="D569" s="35" t="s">
        <v>817</v>
      </c>
      <c r="E569" s="35" t="s">
        <v>69</v>
      </c>
      <c r="F569" s="36"/>
      <c r="G569" s="106"/>
      <c r="H569" s="108"/>
      <c r="I569" s="109"/>
      <c r="J569" s="108"/>
      <c r="K569" s="109"/>
      <c r="L569" s="108"/>
      <c r="M569" s="109"/>
      <c r="N569" s="109" t="e">
        <f t="shared" si="35"/>
        <v>#DIV/0!</v>
      </c>
      <c r="O569" s="109" t="e">
        <f t="shared" si="36"/>
        <v>#DIV/0!</v>
      </c>
      <c r="P569" s="110">
        <f t="shared" si="37"/>
        <v>0</v>
      </c>
    </row>
    <row r="570" spans="1:16" s="31" customFormat="1" ht="11.25" customHeight="1" x14ac:dyDescent="0.2">
      <c r="A570" s="105">
        <v>9</v>
      </c>
      <c r="B570" s="106" t="s">
        <v>855</v>
      </c>
      <c r="C570" s="120" t="s">
        <v>856</v>
      </c>
      <c r="D570" s="29" t="s">
        <v>857</v>
      </c>
      <c r="E570" s="29" t="s">
        <v>69</v>
      </c>
      <c r="F570" s="30"/>
      <c r="G570" s="106" t="s">
        <v>818</v>
      </c>
      <c r="H570" s="108" t="s">
        <v>858</v>
      </c>
      <c r="I570" s="109">
        <v>790</v>
      </c>
      <c r="J570" s="108" t="s">
        <v>859</v>
      </c>
      <c r="K570" s="109">
        <v>769</v>
      </c>
      <c r="L570" s="108" t="s">
        <v>860</v>
      </c>
      <c r="M570" s="109">
        <v>814</v>
      </c>
      <c r="N570" s="109">
        <f t="shared" si="35"/>
        <v>18.384776310850235</v>
      </c>
      <c r="O570" s="109">
        <f t="shared" si="36"/>
        <v>2.3242447927749978</v>
      </c>
      <c r="P570" s="110">
        <f t="shared" si="37"/>
        <v>791</v>
      </c>
    </row>
    <row r="571" spans="1:16" s="31" customFormat="1" ht="22.5" x14ac:dyDescent="0.2">
      <c r="A571" s="105"/>
      <c r="B571" s="106"/>
      <c r="C571" s="120"/>
      <c r="D571" s="32" t="s">
        <v>861</v>
      </c>
      <c r="E571" s="32" t="s">
        <v>862</v>
      </c>
      <c r="F571" s="33"/>
      <c r="G571" s="106"/>
      <c r="H571" s="108"/>
      <c r="I571" s="109"/>
      <c r="J571" s="108"/>
      <c r="K571" s="109"/>
      <c r="L571" s="108"/>
      <c r="M571" s="109"/>
      <c r="N571" s="109" t="e">
        <f t="shared" si="35"/>
        <v>#DIV/0!</v>
      </c>
      <c r="O571" s="109" t="e">
        <f t="shared" si="36"/>
        <v>#DIV/0!</v>
      </c>
      <c r="P571" s="110">
        <f t="shared" si="37"/>
        <v>0</v>
      </c>
    </row>
    <row r="572" spans="1:16" s="31" customFormat="1" ht="12.75" customHeight="1" x14ac:dyDescent="0.2">
      <c r="A572" s="105"/>
      <c r="B572" s="106"/>
      <c r="C572" s="120"/>
      <c r="D572" s="32" t="s">
        <v>863</v>
      </c>
      <c r="E572" s="32" t="s">
        <v>864</v>
      </c>
      <c r="F572" s="33"/>
      <c r="G572" s="106"/>
      <c r="H572" s="108"/>
      <c r="I572" s="109"/>
      <c r="J572" s="108"/>
      <c r="K572" s="109"/>
      <c r="L572" s="108"/>
      <c r="M572" s="109"/>
      <c r="N572" s="109" t="e">
        <f t="shared" si="35"/>
        <v>#DIV/0!</v>
      </c>
      <c r="O572" s="109" t="e">
        <f t="shared" si="36"/>
        <v>#DIV/0!</v>
      </c>
      <c r="P572" s="110">
        <f t="shared" si="37"/>
        <v>0</v>
      </c>
    </row>
    <row r="573" spans="1:16" s="31" customFormat="1" ht="22.5" customHeight="1" x14ac:dyDescent="0.2">
      <c r="A573" s="105"/>
      <c r="B573" s="106"/>
      <c r="C573" s="120"/>
      <c r="D573" s="125" t="s">
        <v>467</v>
      </c>
      <c r="E573" s="32" t="s">
        <v>865</v>
      </c>
      <c r="F573" s="126"/>
      <c r="G573" s="106"/>
      <c r="H573" s="108"/>
      <c r="I573" s="109"/>
      <c r="J573" s="108"/>
      <c r="K573" s="109"/>
      <c r="L573" s="108"/>
      <c r="M573" s="109"/>
      <c r="N573" s="109" t="e">
        <f t="shared" si="35"/>
        <v>#DIV/0!</v>
      </c>
      <c r="O573" s="109" t="e">
        <f t="shared" si="36"/>
        <v>#DIV/0!</v>
      </c>
      <c r="P573" s="110">
        <f t="shared" si="37"/>
        <v>0</v>
      </c>
    </row>
    <row r="574" spans="1:16" s="31" customFormat="1" ht="12.75" customHeight="1" x14ac:dyDescent="0.2">
      <c r="A574" s="105"/>
      <c r="B574" s="106"/>
      <c r="C574" s="120"/>
      <c r="D574" s="125"/>
      <c r="E574" s="32" t="s">
        <v>866</v>
      </c>
      <c r="F574" s="126"/>
      <c r="G574" s="126"/>
      <c r="H574" s="108"/>
      <c r="I574" s="109"/>
      <c r="J574" s="108"/>
      <c r="K574" s="109"/>
      <c r="L574" s="108"/>
      <c r="M574" s="109"/>
      <c r="N574" s="109" t="e">
        <f t="shared" si="35"/>
        <v>#DIV/0!</v>
      </c>
      <c r="O574" s="109" t="e">
        <f t="shared" si="36"/>
        <v>#DIV/0!</v>
      </c>
      <c r="P574" s="110">
        <f t="shared" si="37"/>
        <v>0</v>
      </c>
    </row>
    <row r="575" spans="1:16" s="31" customFormat="1" ht="13.5" customHeight="1" x14ac:dyDescent="0.2">
      <c r="A575" s="105"/>
      <c r="B575" s="106"/>
      <c r="C575" s="120"/>
      <c r="D575" s="35" t="s">
        <v>508</v>
      </c>
      <c r="E575" s="35" t="s">
        <v>867</v>
      </c>
      <c r="F575" s="36" t="s">
        <v>818</v>
      </c>
      <c r="G575" s="106"/>
      <c r="H575" s="108"/>
      <c r="I575" s="109"/>
      <c r="J575" s="108"/>
      <c r="K575" s="109"/>
      <c r="L575" s="108"/>
      <c r="M575" s="109"/>
      <c r="N575" s="109" t="e">
        <f t="shared" si="35"/>
        <v>#DIV/0!</v>
      </c>
      <c r="O575" s="109" t="e">
        <f t="shared" si="36"/>
        <v>#DIV/0!</v>
      </c>
      <c r="P575" s="110">
        <f t="shared" si="37"/>
        <v>0</v>
      </c>
    </row>
    <row r="576" spans="1:16" s="31" customFormat="1" ht="11.25" customHeight="1" x14ac:dyDescent="0.2">
      <c r="A576" s="105">
        <v>10</v>
      </c>
      <c r="B576" s="106" t="s">
        <v>855</v>
      </c>
      <c r="C576" s="120" t="s">
        <v>856</v>
      </c>
      <c r="D576" s="29" t="s">
        <v>857</v>
      </c>
      <c r="E576" s="29" t="s">
        <v>112</v>
      </c>
      <c r="F576" s="30"/>
      <c r="G576" s="106" t="s">
        <v>818</v>
      </c>
      <c r="H576" s="108" t="s">
        <v>858</v>
      </c>
      <c r="I576" s="109">
        <v>490</v>
      </c>
      <c r="J576" s="108" t="s">
        <v>859</v>
      </c>
      <c r="K576" s="109">
        <v>370</v>
      </c>
      <c r="L576" s="108" t="s">
        <v>860</v>
      </c>
      <c r="M576" s="109">
        <v>493</v>
      </c>
      <c r="N576" s="109">
        <f t="shared" si="35"/>
        <v>57.288742349610018</v>
      </c>
      <c r="O576" s="109">
        <f t="shared" si="36"/>
        <v>12.702603625190692</v>
      </c>
      <c r="P576" s="110">
        <f t="shared" si="37"/>
        <v>451</v>
      </c>
    </row>
    <row r="577" spans="1:16" s="31" customFormat="1" ht="22.5" x14ac:dyDescent="0.2">
      <c r="A577" s="105"/>
      <c r="B577" s="106"/>
      <c r="C577" s="120"/>
      <c r="D577" s="32" t="s">
        <v>861</v>
      </c>
      <c r="E577" s="32" t="s">
        <v>868</v>
      </c>
      <c r="F577" s="33"/>
      <c r="G577" s="106"/>
      <c r="H577" s="108"/>
      <c r="I577" s="109"/>
      <c r="J577" s="108"/>
      <c r="K577" s="109"/>
      <c r="L577" s="108"/>
      <c r="M577" s="109"/>
      <c r="N577" s="109" t="e">
        <f t="shared" si="35"/>
        <v>#DIV/0!</v>
      </c>
      <c r="O577" s="109" t="e">
        <f t="shared" si="36"/>
        <v>#DIV/0!</v>
      </c>
      <c r="P577" s="110">
        <f t="shared" si="37"/>
        <v>0</v>
      </c>
    </row>
    <row r="578" spans="1:16" s="31" customFormat="1" ht="12.75" customHeight="1" x14ac:dyDescent="0.2">
      <c r="A578" s="105"/>
      <c r="B578" s="106"/>
      <c r="C578" s="120"/>
      <c r="D578" s="32" t="s">
        <v>863</v>
      </c>
      <c r="E578" s="32" t="s">
        <v>864</v>
      </c>
      <c r="F578" s="33"/>
      <c r="G578" s="106"/>
      <c r="H578" s="108"/>
      <c r="I578" s="109"/>
      <c r="J578" s="108"/>
      <c r="K578" s="109"/>
      <c r="L578" s="108"/>
      <c r="M578" s="109"/>
      <c r="N578" s="109" t="e">
        <f t="shared" si="35"/>
        <v>#DIV/0!</v>
      </c>
      <c r="O578" s="109" t="e">
        <f t="shared" si="36"/>
        <v>#DIV/0!</v>
      </c>
      <c r="P578" s="110">
        <f t="shared" si="37"/>
        <v>0</v>
      </c>
    </row>
    <row r="579" spans="1:16" s="31" customFormat="1" ht="22.5" customHeight="1" x14ac:dyDescent="0.2">
      <c r="A579" s="105"/>
      <c r="B579" s="106"/>
      <c r="C579" s="120"/>
      <c r="D579" s="125" t="s">
        <v>467</v>
      </c>
      <c r="E579" s="32" t="s">
        <v>865</v>
      </c>
      <c r="F579" s="126"/>
      <c r="G579" s="106"/>
      <c r="H579" s="108"/>
      <c r="I579" s="109"/>
      <c r="J579" s="108"/>
      <c r="K579" s="109"/>
      <c r="L579" s="108"/>
      <c r="M579" s="109"/>
      <c r="N579" s="109" t="e">
        <f t="shared" si="35"/>
        <v>#DIV/0!</v>
      </c>
      <c r="O579" s="109" t="e">
        <f t="shared" si="36"/>
        <v>#DIV/0!</v>
      </c>
      <c r="P579" s="110">
        <f t="shared" si="37"/>
        <v>0</v>
      </c>
    </row>
    <row r="580" spans="1:16" s="31" customFormat="1" ht="12.75" customHeight="1" x14ac:dyDescent="0.2">
      <c r="A580" s="105"/>
      <c r="B580" s="106"/>
      <c r="C580" s="120"/>
      <c r="D580" s="125"/>
      <c r="E580" s="32" t="s">
        <v>866</v>
      </c>
      <c r="F580" s="126"/>
      <c r="G580" s="106"/>
      <c r="H580" s="108"/>
      <c r="I580" s="109"/>
      <c r="J580" s="108"/>
      <c r="K580" s="109"/>
      <c r="L580" s="108"/>
      <c r="M580" s="109"/>
      <c r="N580" s="109" t="e">
        <f t="shared" si="35"/>
        <v>#DIV/0!</v>
      </c>
      <c r="O580" s="109" t="e">
        <f t="shared" si="36"/>
        <v>#DIV/0!</v>
      </c>
      <c r="P580" s="110">
        <f t="shared" si="37"/>
        <v>0</v>
      </c>
    </row>
    <row r="581" spans="1:16" s="31" customFormat="1" ht="13.5" customHeight="1" x14ac:dyDescent="0.2">
      <c r="A581" s="105"/>
      <c r="B581" s="106"/>
      <c r="C581" s="120"/>
      <c r="D581" s="35" t="s">
        <v>508</v>
      </c>
      <c r="E581" s="35" t="s">
        <v>867</v>
      </c>
      <c r="F581" s="36" t="s">
        <v>818</v>
      </c>
      <c r="G581" s="106"/>
      <c r="H581" s="108"/>
      <c r="I581" s="109"/>
      <c r="J581" s="108"/>
      <c r="K581" s="109"/>
      <c r="L581" s="108"/>
      <c r="M581" s="109"/>
      <c r="N581" s="109" t="e">
        <f t="shared" si="35"/>
        <v>#DIV/0!</v>
      </c>
      <c r="O581" s="109" t="e">
        <f t="shared" si="36"/>
        <v>#DIV/0!</v>
      </c>
      <c r="P581" s="110">
        <f t="shared" si="37"/>
        <v>0</v>
      </c>
    </row>
    <row r="582" spans="1:16" s="31" customFormat="1" ht="11.25" customHeight="1" x14ac:dyDescent="0.2">
      <c r="A582" s="105">
        <v>11</v>
      </c>
      <c r="B582" s="106" t="s">
        <v>869</v>
      </c>
      <c r="C582" s="120" t="s">
        <v>870</v>
      </c>
      <c r="D582" s="29" t="s">
        <v>467</v>
      </c>
      <c r="E582" s="29" t="s">
        <v>866</v>
      </c>
      <c r="F582" s="30"/>
      <c r="G582" s="106" t="s">
        <v>800</v>
      </c>
      <c r="H582" s="108" t="s">
        <v>858</v>
      </c>
      <c r="I582" s="109">
        <v>142</v>
      </c>
      <c r="J582" s="108" t="s">
        <v>859</v>
      </c>
      <c r="K582" s="109">
        <v>114</v>
      </c>
      <c r="L582" s="108" t="s">
        <v>860</v>
      </c>
      <c r="M582" s="109">
        <v>136</v>
      </c>
      <c r="N582" s="109">
        <f t="shared" si="35"/>
        <v>12.036980056845193</v>
      </c>
      <c r="O582" s="109">
        <f t="shared" si="36"/>
        <v>9.2119745332998946</v>
      </c>
      <c r="P582" s="110">
        <f t="shared" si="37"/>
        <v>130.66666666666666</v>
      </c>
    </row>
    <row r="583" spans="1:16" s="31" customFormat="1" ht="12.75" customHeight="1" x14ac:dyDescent="0.2">
      <c r="A583" s="105"/>
      <c r="B583" s="106"/>
      <c r="C583" s="120"/>
      <c r="D583" s="32" t="s">
        <v>857</v>
      </c>
      <c r="E583" s="32" t="s">
        <v>69</v>
      </c>
      <c r="F583" s="33"/>
      <c r="G583" s="106"/>
      <c r="H583" s="108"/>
      <c r="I583" s="109"/>
      <c r="J583" s="108"/>
      <c r="K583" s="109"/>
      <c r="L583" s="108"/>
      <c r="M583" s="109"/>
      <c r="N583" s="109" t="e">
        <f t="shared" si="35"/>
        <v>#DIV/0!</v>
      </c>
      <c r="O583" s="109" t="e">
        <f t="shared" si="36"/>
        <v>#DIV/0!</v>
      </c>
      <c r="P583" s="110">
        <f t="shared" si="37"/>
        <v>0</v>
      </c>
    </row>
    <row r="584" spans="1:16" s="31" customFormat="1" ht="12.75" customHeight="1" x14ac:dyDescent="0.2">
      <c r="A584" s="105"/>
      <c r="B584" s="106"/>
      <c r="C584" s="120"/>
      <c r="D584" s="32" t="s">
        <v>871</v>
      </c>
      <c r="E584" s="32" t="s">
        <v>872</v>
      </c>
      <c r="F584" s="33"/>
      <c r="G584" s="106"/>
      <c r="H584" s="108"/>
      <c r="I584" s="109"/>
      <c r="J584" s="108"/>
      <c r="K584" s="109"/>
      <c r="L584" s="108"/>
      <c r="M584" s="109"/>
      <c r="N584" s="109" t="e">
        <f t="shared" si="35"/>
        <v>#DIV/0!</v>
      </c>
      <c r="O584" s="109" t="e">
        <f t="shared" si="36"/>
        <v>#DIV/0!</v>
      </c>
      <c r="P584" s="110">
        <f t="shared" si="37"/>
        <v>0</v>
      </c>
    </row>
    <row r="585" spans="1:16" s="31" customFormat="1" ht="33.75" x14ac:dyDescent="0.2">
      <c r="A585" s="105"/>
      <c r="B585" s="106"/>
      <c r="C585" s="120"/>
      <c r="D585" s="32" t="s">
        <v>873</v>
      </c>
      <c r="E585" s="32" t="s">
        <v>112</v>
      </c>
      <c r="F585" s="33"/>
      <c r="G585" s="106"/>
      <c r="H585" s="108"/>
      <c r="I585" s="109"/>
      <c r="J585" s="108"/>
      <c r="K585" s="109"/>
      <c r="L585" s="108"/>
      <c r="M585" s="109"/>
      <c r="N585" s="109" t="e">
        <f t="shared" si="35"/>
        <v>#DIV/0!</v>
      </c>
      <c r="O585" s="109" t="e">
        <f t="shared" si="36"/>
        <v>#DIV/0!</v>
      </c>
      <c r="P585" s="110">
        <f t="shared" si="37"/>
        <v>0</v>
      </c>
    </row>
    <row r="586" spans="1:16" s="31" customFormat="1" ht="12.75" customHeight="1" x14ac:dyDescent="0.2">
      <c r="A586" s="105"/>
      <c r="B586" s="106"/>
      <c r="C586" s="120"/>
      <c r="D586" s="32" t="s">
        <v>514</v>
      </c>
      <c r="E586" s="32" t="s">
        <v>833</v>
      </c>
      <c r="F586" s="33"/>
      <c r="G586" s="106"/>
      <c r="H586" s="108"/>
      <c r="I586" s="109"/>
      <c r="J586" s="108"/>
      <c r="K586" s="109"/>
      <c r="L586" s="108"/>
      <c r="M586" s="109"/>
      <c r="N586" s="109" t="e">
        <f t="shared" si="35"/>
        <v>#DIV/0!</v>
      </c>
      <c r="O586" s="109" t="e">
        <f t="shared" si="36"/>
        <v>#DIV/0!</v>
      </c>
      <c r="P586" s="110">
        <f t="shared" si="37"/>
        <v>0</v>
      </c>
    </row>
    <row r="587" spans="1:16" s="31" customFormat="1" ht="33.75" x14ac:dyDescent="0.2">
      <c r="A587" s="105"/>
      <c r="B587" s="106"/>
      <c r="C587" s="120"/>
      <c r="D587" s="32" t="s">
        <v>874</v>
      </c>
      <c r="E587" s="32" t="s">
        <v>112</v>
      </c>
      <c r="F587" s="33"/>
      <c r="G587" s="106"/>
      <c r="H587" s="108"/>
      <c r="I587" s="109"/>
      <c r="J587" s="108"/>
      <c r="K587" s="109"/>
      <c r="L587" s="108"/>
      <c r="M587" s="109"/>
      <c r="N587" s="109" t="e">
        <f t="shared" si="35"/>
        <v>#DIV/0!</v>
      </c>
      <c r="O587" s="109" t="e">
        <f t="shared" si="36"/>
        <v>#DIV/0!</v>
      </c>
      <c r="P587" s="110">
        <f t="shared" si="37"/>
        <v>0</v>
      </c>
    </row>
    <row r="588" spans="1:16" s="31" customFormat="1" ht="13.5" customHeight="1" x14ac:dyDescent="0.2">
      <c r="A588" s="105"/>
      <c r="B588" s="106"/>
      <c r="C588" s="120"/>
      <c r="D588" s="35" t="s">
        <v>875</v>
      </c>
      <c r="E588" s="35" t="s">
        <v>876</v>
      </c>
      <c r="F588" s="36" t="s">
        <v>800</v>
      </c>
      <c r="G588" s="106"/>
      <c r="H588" s="108"/>
      <c r="I588" s="109"/>
      <c r="J588" s="108"/>
      <c r="K588" s="109"/>
      <c r="L588" s="108"/>
      <c r="M588" s="109"/>
      <c r="N588" s="109" t="e">
        <f t="shared" si="35"/>
        <v>#DIV/0!</v>
      </c>
      <c r="O588" s="109" t="e">
        <f t="shared" si="36"/>
        <v>#DIV/0!</v>
      </c>
      <c r="P588" s="110">
        <f t="shared" si="37"/>
        <v>0</v>
      </c>
    </row>
    <row r="589" spans="1:16" s="31" customFormat="1" ht="11.25" customHeight="1" x14ac:dyDescent="0.2">
      <c r="A589" s="105">
        <v>12</v>
      </c>
      <c r="B589" s="106" t="s">
        <v>869</v>
      </c>
      <c r="C589" s="120" t="s">
        <v>877</v>
      </c>
      <c r="D589" s="122" t="s">
        <v>467</v>
      </c>
      <c r="E589" s="29" t="s">
        <v>866</v>
      </c>
      <c r="F589" s="123"/>
      <c r="G589" s="106" t="s">
        <v>800</v>
      </c>
      <c r="H589" s="108" t="s">
        <v>858</v>
      </c>
      <c r="I589" s="109">
        <v>296</v>
      </c>
      <c r="J589" s="108" t="s">
        <v>859</v>
      </c>
      <c r="K589" s="109">
        <v>249</v>
      </c>
      <c r="L589" s="108" t="s">
        <v>860</v>
      </c>
      <c r="M589" s="109">
        <v>281</v>
      </c>
      <c r="N589" s="109">
        <f t="shared" si="35"/>
        <v>19.601587237318874</v>
      </c>
      <c r="O589" s="109">
        <f t="shared" si="36"/>
        <v>7.1192205462417224</v>
      </c>
      <c r="P589" s="110">
        <f t="shared" si="37"/>
        <v>275.33333333333331</v>
      </c>
    </row>
    <row r="590" spans="1:16" s="31" customFormat="1" ht="33.75" customHeight="1" x14ac:dyDescent="0.2">
      <c r="A590" s="105"/>
      <c r="B590" s="106"/>
      <c r="C590" s="120"/>
      <c r="D590" s="122"/>
      <c r="E590" s="32" t="s">
        <v>878</v>
      </c>
      <c r="F590" s="123"/>
      <c r="G590" s="123"/>
      <c r="H590" s="108"/>
      <c r="I590" s="109"/>
      <c r="J590" s="108"/>
      <c r="K590" s="109"/>
      <c r="L590" s="108"/>
      <c r="M590" s="109"/>
      <c r="N590" s="109" t="e">
        <f t="shared" si="35"/>
        <v>#DIV/0!</v>
      </c>
      <c r="O590" s="109" t="e">
        <f t="shared" si="36"/>
        <v>#DIV/0!</v>
      </c>
      <c r="P590" s="110">
        <f t="shared" si="37"/>
        <v>0</v>
      </c>
    </row>
    <row r="591" spans="1:16" s="31" customFormat="1" ht="12.75" customHeight="1" x14ac:dyDescent="0.2">
      <c r="A591" s="105"/>
      <c r="B591" s="106"/>
      <c r="C591" s="120"/>
      <c r="D591" s="32" t="s">
        <v>857</v>
      </c>
      <c r="E591" s="32" t="s">
        <v>69</v>
      </c>
      <c r="F591" s="33"/>
      <c r="G591" s="106"/>
      <c r="H591" s="108"/>
      <c r="I591" s="109"/>
      <c r="J591" s="108"/>
      <c r="K591" s="109"/>
      <c r="L591" s="108"/>
      <c r="M591" s="109"/>
      <c r="N591" s="109" t="e">
        <f t="shared" si="35"/>
        <v>#DIV/0!</v>
      </c>
      <c r="O591" s="109" t="e">
        <f t="shared" si="36"/>
        <v>#DIV/0!</v>
      </c>
      <c r="P591" s="110">
        <f t="shared" si="37"/>
        <v>0</v>
      </c>
    </row>
    <row r="592" spans="1:16" s="31" customFormat="1" ht="33.75" x14ac:dyDescent="0.2">
      <c r="A592" s="105"/>
      <c r="B592" s="106"/>
      <c r="C592" s="120"/>
      <c r="D592" s="32" t="s">
        <v>874</v>
      </c>
      <c r="E592" s="32" t="s">
        <v>112</v>
      </c>
      <c r="F592" s="33"/>
      <c r="G592" s="106"/>
      <c r="H592" s="108"/>
      <c r="I592" s="109"/>
      <c r="J592" s="108"/>
      <c r="K592" s="109"/>
      <c r="L592" s="108"/>
      <c r="M592" s="109"/>
      <c r="N592" s="109" t="e">
        <f t="shared" si="35"/>
        <v>#DIV/0!</v>
      </c>
      <c r="O592" s="109" t="e">
        <f t="shared" si="36"/>
        <v>#DIV/0!</v>
      </c>
      <c r="P592" s="110">
        <f t="shared" si="37"/>
        <v>0</v>
      </c>
    </row>
    <row r="593" spans="1:16" s="31" customFormat="1" ht="12.75" customHeight="1" x14ac:dyDescent="0.2">
      <c r="A593" s="105"/>
      <c r="B593" s="106"/>
      <c r="C593" s="120"/>
      <c r="D593" s="32" t="s">
        <v>871</v>
      </c>
      <c r="E593" s="32" t="s">
        <v>872</v>
      </c>
      <c r="F593" s="33"/>
      <c r="G593" s="106"/>
      <c r="H593" s="108"/>
      <c r="I593" s="109"/>
      <c r="J593" s="108"/>
      <c r="K593" s="109"/>
      <c r="L593" s="108"/>
      <c r="M593" s="109"/>
      <c r="N593" s="109" t="e">
        <f t="shared" si="35"/>
        <v>#DIV/0!</v>
      </c>
      <c r="O593" s="109" t="e">
        <f t="shared" si="36"/>
        <v>#DIV/0!</v>
      </c>
      <c r="P593" s="110">
        <f t="shared" si="37"/>
        <v>0</v>
      </c>
    </row>
    <row r="594" spans="1:16" s="31" customFormat="1" ht="33.75" x14ac:dyDescent="0.2">
      <c r="A594" s="105"/>
      <c r="B594" s="106"/>
      <c r="C594" s="120"/>
      <c r="D594" s="32" t="s">
        <v>873</v>
      </c>
      <c r="E594" s="32" t="s">
        <v>112</v>
      </c>
      <c r="F594" s="33"/>
      <c r="G594" s="106"/>
      <c r="H594" s="108"/>
      <c r="I594" s="109"/>
      <c r="J594" s="108"/>
      <c r="K594" s="109"/>
      <c r="L594" s="108"/>
      <c r="M594" s="109"/>
      <c r="N594" s="109" t="e">
        <f t="shared" si="35"/>
        <v>#DIV/0!</v>
      </c>
      <c r="O594" s="109" t="e">
        <f t="shared" si="36"/>
        <v>#DIV/0!</v>
      </c>
      <c r="P594" s="110">
        <f t="shared" si="37"/>
        <v>0</v>
      </c>
    </row>
    <row r="595" spans="1:16" s="31" customFormat="1" ht="12.75" customHeight="1" x14ac:dyDescent="0.2">
      <c r="A595" s="105"/>
      <c r="B595" s="106"/>
      <c r="C595" s="120"/>
      <c r="D595" s="32" t="s">
        <v>514</v>
      </c>
      <c r="E595" s="32" t="s">
        <v>833</v>
      </c>
      <c r="F595" s="33"/>
      <c r="G595" s="106"/>
      <c r="H595" s="108"/>
      <c r="I595" s="109"/>
      <c r="J595" s="108"/>
      <c r="K595" s="109"/>
      <c r="L595" s="108"/>
      <c r="M595" s="109"/>
      <c r="N595" s="109" t="e">
        <f t="shared" si="35"/>
        <v>#DIV/0!</v>
      </c>
      <c r="O595" s="109" t="e">
        <f t="shared" si="36"/>
        <v>#DIV/0!</v>
      </c>
      <c r="P595" s="110">
        <f t="shared" si="37"/>
        <v>0</v>
      </c>
    </row>
    <row r="596" spans="1:16" s="31" customFormat="1" ht="13.5" customHeight="1" x14ac:dyDescent="0.2">
      <c r="A596" s="105"/>
      <c r="B596" s="106"/>
      <c r="C596" s="120"/>
      <c r="D596" s="35" t="s">
        <v>508</v>
      </c>
      <c r="E596" s="35" t="s">
        <v>876</v>
      </c>
      <c r="F596" s="36" t="s">
        <v>800</v>
      </c>
      <c r="G596" s="106"/>
      <c r="H596" s="108"/>
      <c r="I596" s="109"/>
      <c r="J596" s="108"/>
      <c r="K596" s="109"/>
      <c r="L596" s="108"/>
      <c r="M596" s="109"/>
      <c r="N596" s="109" t="e">
        <f t="shared" si="35"/>
        <v>#DIV/0!</v>
      </c>
      <c r="O596" s="109" t="e">
        <f t="shared" si="36"/>
        <v>#DIV/0!</v>
      </c>
      <c r="P596" s="110">
        <f t="shared" si="37"/>
        <v>0</v>
      </c>
    </row>
    <row r="597" spans="1:16" s="31" customFormat="1" ht="22.5" customHeight="1" x14ac:dyDescent="0.2">
      <c r="A597" s="113">
        <v>13</v>
      </c>
      <c r="B597" s="114" t="s">
        <v>879</v>
      </c>
      <c r="C597" s="124" t="s">
        <v>880</v>
      </c>
      <c r="D597" s="29" t="s">
        <v>514</v>
      </c>
      <c r="E597" s="29" t="s">
        <v>881</v>
      </c>
      <c r="F597" s="30"/>
      <c r="G597" s="114" t="s">
        <v>57</v>
      </c>
      <c r="H597" s="117" t="s">
        <v>858</v>
      </c>
      <c r="I597" s="118">
        <v>283</v>
      </c>
      <c r="J597" s="117" t="s">
        <v>859</v>
      </c>
      <c r="K597" s="118">
        <v>379</v>
      </c>
      <c r="L597" s="117" t="s">
        <v>860</v>
      </c>
      <c r="M597" s="118">
        <v>269</v>
      </c>
      <c r="N597" s="118">
        <f t="shared" si="35"/>
        <v>48.889898979464277</v>
      </c>
      <c r="O597" s="118">
        <f t="shared" si="36"/>
        <v>15.753995374693108</v>
      </c>
      <c r="P597" s="119">
        <f t="shared" si="37"/>
        <v>310.33333333333331</v>
      </c>
    </row>
    <row r="598" spans="1:16" s="31" customFormat="1" ht="22.5" x14ac:dyDescent="0.2">
      <c r="A598" s="113"/>
      <c r="B598" s="114"/>
      <c r="C598" s="124"/>
      <c r="D598" s="32" t="s">
        <v>861</v>
      </c>
      <c r="E598" s="32" t="s">
        <v>882</v>
      </c>
      <c r="F598" s="33"/>
      <c r="G598" s="114"/>
      <c r="H598" s="117"/>
      <c r="I598" s="118"/>
      <c r="J598" s="117"/>
      <c r="K598" s="118"/>
      <c r="L598" s="117"/>
      <c r="M598" s="118"/>
      <c r="N598" s="118" t="e">
        <f t="shared" ref="N598:N629" si="38">_xlfn.STDEV.P(I598,K598,M598)</f>
        <v>#DIV/0!</v>
      </c>
      <c r="O598" s="118" t="e">
        <f t="shared" ref="O598:O629" si="39">N598/P598*100</f>
        <v>#DIV/0!</v>
      </c>
      <c r="P598" s="119">
        <f t="shared" ref="P598:P629" si="40">(I598+K598+M598)/3</f>
        <v>0</v>
      </c>
    </row>
    <row r="599" spans="1:16" s="31" customFormat="1" ht="33.75" x14ac:dyDescent="0.2">
      <c r="A599" s="113"/>
      <c r="B599" s="114"/>
      <c r="C599" s="124"/>
      <c r="D599" s="32" t="s">
        <v>883</v>
      </c>
      <c r="E599" s="32" t="s">
        <v>884</v>
      </c>
      <c r="F599" s="33"/>
      <c r="G599" s="114"/>
      <c r="H599" s="117"/>
      <c r="I599" s="118"/>
      <c r="J599" s="117"/>
      <c r="K599" s="118"/>
      <c r="L599" s="117"/>
      <c r="M599" s="118"/>
      <c r="N599" s="118" t="e">
        <f t="shared" si="38"/>
        <v>#DIV/0!</v>
      </c>
      <c r="O599" s="118" t="e">
        <f t="shared" si="39"/>
        <v>#DIV/0!</v>
      </c>
      <c r="P599" s="119">
        <f t="shared" si="40"/>
        <v>0</v>
      </c>
    </row>
    <row r="600" spans="1:16" s="31" customFormat="1" ht="22.5" x14ac:dyDescent="0.2">
      <c r="A600" s="113"/>
      <c r="B600" s="114"/>
      <c r="C600" s="124"/>
      <c r="D600" s="32" t="s">
        <v>65</v>
      </c>
      <c r="E600" s="32" t="s">
        <v>885</v>
      </c>
      <c r="F600" s="33"/>
      <c r="G600" s="114"/>
      <c r="H600" s="117"/>
      <c r="I600" s="118"/>
      <c r="J600" s="117"/>
      <c r="K600" s="118"/>
      <c r="L600" s="117"/>
      <c r="M600" s="118"/>
      <c r="N600" s="118" t="e">
        <f t="shared" si="38"/>
        <v>#DIV/0!</v>
      </c>
      <c r="O600" s="118" t="e">
        <f t="shared" si="39"/>
        <v>#DIV/0!</v>
      </c>
      <c r="P600" s="119">
        <f t="shared" si="40"/>
        <v>0</v>
      </c>
    </row>
    <row r="601" spans="1:16" s="31" customFormat="1" ht="12.75" customHeight="1" x14ac:dyDescent="0.2">
      <c r="A601" s="113"/>
      <c r="B601" s="114"/>
      <c r="C601" s="124"/>
      <c r="D601" s="32" t="s">
        <v>508</v>
      </c>
      <c r="E601" s="32" t="s">
        <v>886</v>
      </c>
      <c r="F601" s="33" t="s">
        <v>800</v>
      </c>
      <c r="G601" s="114"/>
      <c r="H601" s="117"/>
      <c r="I601" s="118"/>
      <c r="J601" s="117"/>
      <c r="K601" s="118"/>
      <c r="L601" s="117"/>
      <c r="M601" s="118"/>
      <c r="N601" s="118" t="e">
        <f t="shared" si="38"/>
        <v>#DIV/0!</v>
      </c>
      <c r="O601" s="118" t="e">
        <f t="shared" si="39"/>
        <v>#DIV/0!</v>
      </c>
      <c r="P601" s="119">
        <f t="shared" si="40"/>
        <v>0</v>
      </c>
    </row>
    <row r="602" spans="1:16" s="31" customFormat="1" ht="22.5" x14ac:dyDescent="0.2">
      <c r="A602" s="113"/>
      <c r="B602" s="114"/>
      <c r="C602" s="124"/>
      <c r="D602" s="32" t="s">
        <v>578</v>
      </c>
      <c r="E602" s="32" t="s">
        <v>887</v>
      </c>
      <c r="F602" s="33"/>
      <c r="G602" s="114"/>
      <c r="H602" s="117"/>
      <c r="I602" s="118"/>
      <c r="J602" s="117"/>
      <c r="K602" s="118"/>
      <c r="L602" s="117"/>
      <c r="M602" s="118"/>
      <c r="N602" s="118" t="e">
        <f t="shared" si="38"/>
        <v>#DIV/0!</v>
      </c>
      <c r="O602" s="118" t="e">
        <f t="shared" si="39"/>
        <v>#DIV/0!</v>
      </c>
      <c r="P602" s="119">
        <f t="shared" si="40"/>
        <v>0</v>
      </c>
    </row>
    <row r="603" spans="1:16" s="31" customFormat="1" ht="22.5" x14ac:dyDescent="0.2">
      <c r="A603" s="113"/>
      <c r="B603" s="114"/>
      <c r="C603" s="124"/>
      <c r="D603" s="54" t="s">
        <v>700</v>
      </c>
      <c r="E603" s="54" t="s">
        <v>888</v>
      </c>
      <c r="F603" s="59"/>
      <c r="G603" s="114"/>
      <c r="H603" s="117"/>
      <c r="I603" s="118"/>
      <c r="J603" s="117"/>
      <c r="K603" s="118"/>
      <c r="L603" s="117"/>
      <c r="M603" s="118"/>
      <c r="N603" s="118" t="e">
        <f t="shared" si="38"/>
        <v>#DIV/0!</v>
      </c>
      <c r="O603" s="118" t="e">
        <f t="shared" si="39"/>
        <v>#DIV/0!</v>
      </c>
      <c r="P603" s="119">
        <f t="shared" si="40"/>
        <v>0</v>
      </c>
    </row>
    <row r="604" spans="1:16" s="31" customFormat="1" ht="11.25" customHeight="1" x14ac:dyDescent="0.2">
      <c r="A604" s="105">
        <v>14</v>
      </c>
      <c r="B604" s="106" t="s">
        <v>889</v>
      </c>
      <c r="C604" s="120" t="s">
        <v>890</v>
      </c>
      <c r="D604" s="29" t="s">
        <v>514</v>
      </c>
      <c r="E604" s="29" t="s">
        <v>506</v>
      </c>
      <c r="F604" s="30"/>
      <c r="G604" s="106" t="s">
        <v>800</v>
      </c>
      <c r="H604" s="108" t="s">
        <v>858</v>
      </c>
      <c r="I604" s="109">
        <v>406</v>
      </c>
      <c r="J604" s="108" t="s">
        <v>859</v>
      </c>
      <c r="K604" s="109">
        <v>316</v>
      </c>
      <c r="L604" s="108" t="s">
        <v>860</v>
      </c>
      <c r="M604" s="109">
        <v>390</v>
      </c>
      <c r="N604" s="109">
        <f t="shared" si="38"/>
        <v>39.203174474637748</v>
      </c>
      <c r="O604" s="109">
        <f t="shared" si="39"/>
        <v>10.576395991359105</v>
      </c>
      <c r="P604" s="110">
        <f t="shared" si="40"/>
        <v>370.66666666666669</v>
      </c>
    </row>
    <row r="605" spans="1:16" s="31" customFormat="1" ht="33.75" x14ac:dyDescent="0.2">
      <c r="A605" s="105"/>
      <c r="B605" s="106"/>
      <c r="C605" s="120"/>
      <c r="D605" s="32" t="s">
        <v>799</v>
      </c>
      <c r="E605" s="32" t="s">
        <v>112</v>
      </c>
      <c r="F605" s="33"/>
      <c r="G605" s="106"/>
      <c r="H605" s="108"/>
      <c r="I605" s="109"/>
      <c r="J605" s="108"/>
      <c r="K605" s="109"/>
      <c r="L605" s="108"/>
      <c r="M605" s="109"/>
      <c r="N605" s="109" t="e">
        <f t="shared" si="38"/>
        <v>#DIV/0!</v>
      </c>
      <c r="O605" s="109" t="e">
        <f t="shared" si="39"/>
        <v>#DIV/0!</v>
      </c>
      <c r="P605" s="110">
        <f t="shared" si="40"/>
        <v>0</v>
      </c>
    </row>
    <row r="606" spans="1:16" s="31" customFormat="1" ht="22.5" x14ac:dyDescent="0.2">
      <c r="A606" s="105"/>
      <c r="B606" s="106"/>
      <c r="C606" s="120"/>
      <c r="D606" s="32" t="s">
        <v>891</v>
      </c>
      <c r="E606" s="32" t="s">
        <v>69</v>
      </c>
      <c r="F606" s="33"/>
      <c r="G606" s="106"/>
      <c r="H606" s="108"/>
      <c r="I606" s="109"/>
      <c r="J606" s="108"/>
      <c r="K606" s="109"/>
      <c r="L606" s="108"/>
      <c r="M606" s="109"/>
      <c r="N606" s="109" t="e">
        <f t="shared" si="38"/>
        <v>#DIV/0!</v>
      </c>
      <c r="O606" s="109" t="e">
        <f t="shared" si="39"/>
        <v>#DIV/0!</v>
      </c>
      <c r="P606" s="110">
        <f t="shared" si="40"/>
        <v>0</v>
      </c>
    </row>
    <row r="607" spans="1:16" s="31" customFormat="1" ht="13.5" customHeight="1" x14ac:dyDescent="0.2">
      <c r="A607" s="105"/>
      <c r="B607" s="106"/>
      <c r="C607" s="120"/>
      <c r="D607" s="35" t="s">
        <v>508</v>
      </c>
      <c r="E607" s="35" t="s">
        <v>892</v>
      </c>
      <c r="F607" s="36" t="s">
        <v>800</v>
      </c>
      <c r="G607" s="106"/>
      <c r="H607" s="108"/>
      <c r="I607" s="109"/>
      <c r="J607" s="108"/>
      <c r="K607" s="109"/>
      <c r="L607" s="108"/>
      <c r="M607" s="109"/>
      <c r="N607" s="109" t="e">
        <f t="shared" si="38"/>
        <v>#DIV/0!</v>
      </c>
      <c r="O607" s="109" t="e">
        <f t="shared" si="39"/>
        <v>#DIV/0!</v>
      </c>
      <c r="P607" s="110">
        <f t="shared" si="40"/>
        <v>0</v>
      </c>
    </row>
    <row r="608" spans="1:16" s="31" customFormat="1" ht="22.5" customHeight="1" x14ac:dyDescent="0.2">
      <c r="A608" s="105">
        <v>15</v>
      </c>
      <c r="B608" s="106" t="s">
        <v>893</v>
      </c>
      <c r="C608" s="120" t="s">
        <v>894</v>
      </c>
      <c r="D608" s="29" t="s">
        <v>863</v>
      </c>
      <c r="E608" s="29" t="s">
        <v>895</v>
      </c>
      <c r="F608" s="30"/>
      <c r="G608" s="106" t="s">
        <v>800</v>
      </c>
      <c r="H608" s="108" t="s">
        <v>858</v>
      </c>
      <c r="I608" s="109">
        <v>163</v>
      </c>
      <c r="J608" s="108" t="s">
        <v>859</v>
      </c>
      <c r="K608" s="109">
        <v>205</v>
      </c>
      <c r="L608" s="108" t="s">
        <v>860</v>
      </c>
      <c r="M608" s="109">
        <v>187</v>
      </c>
      <c r="N608" s="109">
        <f t="shared" si="38"/>
        <v>17.204650534085253</v>
      </c>
      <c r="O608" s="109">
        <f t="shared" si="39"/>
        <v>9.2998110995055416</v>
      </c>
      <c r="P608" s="110">
        <f t="shared" si="40"/>
        <v>185</v>
      </c>
    </row>
    <row r="609" spans="1:16" s="31" customFormat="1" ht="12.75" customHeight="1" x14ac:dyDescent="0.2">
      <c r="A609" s="105"/>
      <c r="B609" s="106"/>
      <c r="C609" s="120"/>
      <c r="D609" s="32" t="s">
        <v>514</v>
      </c>
      <c r="E609" s="32" t="s">
        <v>833</v>
      </c>
      <c r="F609" s="33"/>
      <c r="G609" s="106"/>
      <c r="H609" s="108"/>
      <c r="I609" s="109"/>
      <c r="J609" s="108"/>
      <c r="K609" s="109"/>
      <c r="L609" s="108"/>
      <c r="M609" s="109"/>
      <c r="N609" s="109" t="e">
        <f t="shared" si="38"/>
        <v>#DIV/0!</v>
      </c>
      <c r="O609" s="109" t="e">
        <f t="shared" si="39"/>
        <v>#DIV/0!</v>
      </c>
      <c r="P609" s="110">
        <f t="shared" si="40"/>
        <v>0</v>
      </c>
    </row>
    <row r="610" spans="1:16" s="31" customFormat="1" ht="12.75" customHeight="1" x14ac:dyDescent="0.2">
      <c r="A610" s="105"/>
      <c r="B610" s="106"/>
      <c r="C610" s="120"/>
      <c r="D610" s="32" t="s">
        <v>871</v>
      </c>
      <c r="E610" s="32" t="s">
        <v>896</v>
      </c>
      <c r="F610" s="33"/>
      <c r="G610" s="106"/>
      <c r="H610" s="108"/>
      <c r="I610" s="109"/>
      <c r="J610" s="108"/>
      <c r="K610" s="109"/>
      <c r="L610" s="108"/>
      <c r="M610" s="109"/>
      <c r="N610" s="109" t="e">
        <f t="shared" si="38"/>
        <v>#DIV/0!</v>
      </c>
      <c r="O610" s="109" t="e">
        <f t="shared" si="39"/>
        <v>#DIV/0!</v>
      </c>
      <c r="P610" s="110">
        <f t="shared" si="40"/>
        <v>0</v>
      </c>
    </row>
    <row r="611" spans="1:16" s="31" customFormat="1" ht="13.5" customHeight="1" x14ac:dyDescent="0.2">
      <c r="A611" s="105"/>
      <c r="B611" s="106"/>
      <c r="C611" s="120"/>
      <c r="D611" s="35" t="s">
        <v>831</v>
      </c>
      <c r="E611" s="35" t="s">
        <v>897</v>
      </c>
      <c r="F611" s="36" t="s">
        <v>800</v>
      </c>
      <c r="G611" s="106"/>
      <c r="H611" s="108"/>
      <c r="I611" s="109"/>
      <c r="J611" s="108"/>
      <c r="K611" s="109"/>
      <c r="L611" s="108"/>
      <c r="M611" s="109"/>
      <c r="N611" s="109" t="e">
        <f t="shared" si="38"/>
        <v>#DIV/0!</v>
      </c>
      <c r="O611" s="109" t="e">
        <f t="shared" si="39"/>
        <v>#DIV/0!</v>
      </c>
      <c r="P611" s="110">
        <f t="shared" si="40"/>
        <v>0</v>
      </c>
    </row>
    <row r="612" spans="1:16" s="31" customFormat="1" ht="11.25" customHeight="1" x14ac:dyDescent="0.2">
      <c r="A612" s="105">
        <v>16</v>
      </c>
      <c r="B612" s="106" t="s">
        <v>898</v>
      </c>
      <c r="C612" s="107" t="s">
        <v>899</v>
      </c>
      <c r="D612" s="29" t="s">
        <v>514</v>
      </c>
      <c r="E612" s="29" t="s">
        <v>900</v>
      </c>
      <c r="F612" s="30"/>
      <c r="G612" s="106" t="s">
        <v>800</v>
      </c>
      <c r="H612" s="108" t="s">
        <v>858</v>
      </c>
      <c r="I612" s="109">
        <v>200</v>
      </c>
      <c r="J612" s="108" t="s">
        <v>859</v>
      </c>
      <c r="K612" s="109">
        <v>174</v>
      </c>
      <c r="L612" s="108" t="s">
        <v>860</v>
      </c>
      <c r="M612" s="109">
        <v>201</v>
      </c>
      <c r="N612" s="109">
        <f t="shared" si="38"/>
        <v>12.498888839501785</v>
      </c>
      <c r="O612" s="109">
        <f t="shared" si="39"/>
        <v>6.5211593945226705</v>
      </c>
      <c r="P612" s="110">
        <f t="shared" si="40"/>
        <v>191.66666666666666</v>
      </c>
    </row>
    <row r="613" spans="1:16" s="31" customFormat="1" ht="33.75" x14ac:dyDescent="0.2">
      <c r="A613" s="105"/>
      <c r="B613" s="106"/>
      <c r="C613" s="107"/>
      <c r="D613" s="32" t="s">
        <v>799</v>
      </c>
      <c r="E613" s="32" t="s">
        <v>112</v>
      </c>
      <c r="F613" s="33"/>
      <c r="G613" s="106"/>
      <c r="H613" s="108"/>
      <c r="I613" s="109"/>
      <c r="J613" s="108"/>
      <c r="K613" s="109"/>
      <c r="L613" s="108"/>
      <c r="M613" s="109"/>
      <c r="N613" s="109" t="e">
        <f t="shared" si="38"/>
        <v>#DIV/0!</v>
      </c>
      <c r="O613" s="109" t="e">
        <f t="shared" si="39"/>
        <v>#DIV/0!</v>
      </c>
      <c r="P613" s="110">
        <f t="shared" si="40"/>
        <v>0</v>
      </c>
    </row>
    <row r="614" spans="1:16" s="31" customFormat="1" ht="12.75" customHeight="1" x14ac:dyDescent="0.2">
      <c r="A614" s="105"/>
      <c r="B614" s="106"/>
      <c r="C614" s="107"/>
      <c r="D614" s="32" t="s">
        <v>508</v>
      </c>
      <c r="E614" s="32" t="s">
        <v>897</v>
      </c>
      <c r="F614" s="33" t="s">
        <v>800</v>
      </c>
      <c r="G614" s="106"/>
      <c r="H614" s="108"/>
      <c r="I614" s="109"/>
      <c r="J614" s="108"/>
      <c r="K614" s="109"/>
      <c r="L614" s="108"/>
      <c r="M614" s="109"/>
      <c r="N614" s="109" t="e">
        <f t="shared" si="38"/>
        <v>#DIV/0!</v>
      </c>
      <c r="O614" s="109" t="e">
        <f t="shared" si="39"/>
        <v>#DIV/0!</v>
      </c>
      <c r="P614" s="110">
        <f t="shared" si="40"/>
        <v>0</v>
      </c>
    </row>
    <row r="615" spans="1:16" s="31" customFormat="1" ht="78.75" x14ac:dyDescent="0.2">
      <c r="A615" s="105"/>
      <c r="B615" s="106"/>
      <c r="C615" s="107"/>
      <c r="D615" s="35" t="s">
        <v>467</v>
      </c>
      <c r="E615" s="35" t="s">
        <v>901</v>
      </c>
      <c r="F615" s="36"/>
      <c r="G615" s="106"/>
      <c r="H615" s="108"/>
      <c r="I615" s="109"/>
      <c r="J615" s="108"/>
      <c r="K615" s="109"/>
      <c r="L615" s="108"/>
      <c r="M615" s="109"/>
      <c r="N615" s="109" t="e">
        <f t="shared" si="38"/>
        <v>#DIV/0!</v>
      </c>
      <c r="O615" s="109" t="e">
        <f t="shared" si="39"/>
        <v>#DIV/0!</v>
      </c>
      <c r="P615" s="110">
        <f t="shared" si="40"/>
        <v>0</v>
      </c>
    </row>
    <row r="616" spans="1:16" s="31" customFormat="1" ht="11.25" customHeight="1" x14ac:dyDescent="0.2">
      <c r="A616" s="113">
        <v>17</v>
      </c>
      <c r="B616" s="114" t="s">
        <v>902</v>
      </c>
      <c r="C616" s="121" t="s">
        <v>903</v>
      </c>
      <c r="D616" s="29" t="s">
        <v>871</v>
      </c>
      <c r="E616" s="29" t="s">
        <v>872</v>
      </c>
      <c r="F616" s="30"/>
      <c r="G616" s="114" t="s">
        <v>57</v>
      </c>
      <c r="H616" s="117" t="s">
        <v>858</v>
      </c>
      <c r="I616" s="118">
        <v>315</v>
      </c>
      <c r="J616" s="117" t="s">
        <v>859</v>
      </c>
      <c r="K616" s="118">
        <v>259</v>
      </c>
      <c r="L616" s="117" t="s">
        <v>860</v>
      </c>
      <c r="M616" s="118">
        <v>315</v>
      </c>
      <c r="N616" s="118">
        <f t="shared" si="38"/>
        <v>26.398653164297777</v>
      </c>
      <c r="O616" s="118">
        <f t="shared" si="39"/>
        <v>8.9084318889643797</v>
      </c>
      <c r="P616" s="119">
        <f t="shared" si="40"/>
        <v>296.33333333333331</v>
      </c>
    </row>
    <row r="617" spans="1:16" s="31" customFormat="1" ht="22.5" x14ac:dyDescent="0.2">
      <c r="A617" s="113"/>
      <c r="B617" s="114"/>
      <c r="C617" s="121"/>
      <c r="D617" s="32" t="s">
        <v>863</v>
      </c>
      <c r="E617" s="32" t="s">
        <v>895</v>
      </c>
      <c r="F617" s="33"/>
      <c r="G617" s="114"/>
      <c r="H617" s="117"/>
      <c r="I617" s="118"/>
      <c r="J617" s="117"/>
      <c r="K617" s="118"/>
      <c r="L617" s="117"/>
      <c r="M617" s="118"/>
      <c r="N617" s="118" t="e">
        <f t="shared" si="38"/>
        <v>#DIV/0!</v>
      </c>
      <c r="O617" s="118" t="e">
        <f t="shared" si="39"/>
        <v>#DIV/0!</v>
      </c>
      <c r="P617" s="119">
        <f t="shared" si="40"/>
        <v>0</v>
      </c>
    </row>
    <row r="618" spans="1:16" s="31" customFormat="1" ht="12.75" customHeight="1" x14ac:dyDescent="0.2">
      <c r="A618" s="113"/>
      <c r="B618" s="114"/>
      <c r="C618" s="121"/>
      <c r="D618" s="32" t="s">
        <v>514</v>
      </c>
      <c r="E618" s="32" t="s">
        <v>833</v>
      </c>
      <c r="F618" s="33"/>
      <c r="G618" s="114"/>
      <c r="H618" s="117"/>
      <c r="I618" s="118"/>
      <c r="J618" s="117"/>
      <c r="K618" s="118"/>
      <c r="L618" s="117"/>
      <c r="M618" s="118"/>
      <c r="N618" s="118" t="e">
        <f t="shared" si="38"/>
        <v>#DIV/0!</v>
      </c>
      <c r="O618" s="118" t="e">
        <f t="shared" si="39"/>
        <v>#DIV/0!</v>
      </c>
      <c r="P618" s="119">
        <f t="shared" si="40"/>
        <v>0</v>
      </c>
    </row>
    <row r="619" spans="1:16" s="31" customFormat="1" ht="13.5" customHeight="1" x14ac:dyDescent="0.2">
      <c r="A619" s="113"/>
      <c r="B619" s="114"/>
      <c r="C619" s="121"/>
      <c r="D619" s="54" t="s">
        <v>508</v>
      </c>
      <c r="E619" s="54" t="s">
        <v>904</v>
      </c>
      <c r="F619" s="59" t="s">
        <v>800</v>
      </c>
      <c r="G619" s="114"/>
      <c r="H619" s="117"/>
      <c r="I619" s="118"/>
      <c r="J619" s="117"/>
      <c r="K619" s="118"/>
      <c r="L619" s="117"/>
      <c r="M619" s="118"/>
      <c r="N619" s="118" t="e">
        <f t="shared" si="38"/>
        <v>#DIV/0!</v>
      </c>
      <c r="O619" s="118" t="e">
        <f t="shared" si="39"/>
        <v>#DIV/0!</v>
      </c>
      <c r="P619" s="119">
        <f t="shared" si="40"/>
        <v>0</v>
      </c>
    </row>
    <row r="620" spans="1:16" s="31" customFormat="1" ht="11.25" customHeight="1" x14ac:dyDescent="0.2">
      <c r="A620" s="105">
        <v>18</v>
      </c>
      <c r="B620" s="106" t="s">
        <v>905</v>
      </c>
      <c r="C620" s="120" t="s">
        <v>906</v>
      </c>
      <c r="D620" s="29" t="s">
        <v>514</v>
      </c>
      <c r="E620" s="29" t="s">
        <v>907</v>
      </c>
      <c r="F620" s="30"/>
      <c r="G620" s="106" t="s">
        <v>57</v>
      </c>
      <c r="H620" s="108" t="s">
        <v>858</v>
      </c>
      <c r="I620" s="109">
        <v>346</v>
      </c>
      <c r="J620" s="108" t="s">
        <v>859</v>
      </c>
      <c r="K620" s="109">
        <v>398</v>
      </c>
      <c r="L620" s="108" t="s">
        <v>860</v>
      </c>
      <c r="M620" s="109">
        <v>352</v>
      </c>
      <c r="N620" s="109">
        <f t="shared" si="38"/>
        <v>23.228335186912464</v>
      </c>
      <c r="O620" s="109">
        <f t="shared" si="39"/>
        <v>6.3581209453227556</v>
      </c>
      <c r="P620" s="110">
        <f t="shared" si="40"/>
        <v>365.33333333333331</v>
      </c>
    </row>
    <row r="621" spans="1:16" s="31" customFormat="1" ht="22.5" x14ac:dyDescent="0.2">
      <c r="A621" s="105"/>
      <c r="B621" s="106"/>
      <c r="C621" s="120"/>
      <c r="D621" s="32" t="s">
        <v>908</v>
      </c>
      <c r="E621" s="32" t="s">
        <v>112</v>
      </c>
      <c r="F621" s="33"/>
      <c r="G621" s="106"/>
      <c r="H621" s="108"/>
      <c r="I621" s="109"/>
      <c r="J621" s="108"/>
      <c r="K621" s="109"/>
      <c r="L621" s="108"/>
      <c r="M621" s="109"/>
      <c r="N621" s="109" t="e">
        <f t="shared" si="38"/>
        <v>#DIV/0!</v>
      </c>
      <c r="O621" s="109" t="e">
        <f t="shared" si="39"/>
        <v>#DIV/0!</v>
      </c>
      <c r="P621" s="110">
        <f t="shared" si="40"/>
        <v>0</v>
      </c>
    </row>
    <row r="622" spans="1:16" s="31" customFormat="1" ht="33.75" x14ac:dyDescent="0.2">
      <c r="A622" s="105"/>
      <c r="B622" s="106"/>
      <c r="C622" s="120"/>
      <c r="D622" s="32" t="s">
        <v>799</v>
      </c>
      <c r="E622" s="32" t="s">
        <v>69</v>
      </c>
      <c r="F622" s="33"/>
      <c r="G622" s="106"/>
      <c r="H622" s="108"/>
      <c r="I622" s="109"/>
      <c r="J622" s="108"/>
      <c r="K622" s="109"/>
      <c r="L622" s="108"/>
      <c r="M622" s="109"/>
      <c r="N622" s="109" t="e">
        <f t="shared" si="38"/>
        <v>#DIV/0!</v>
      </c>
      <c r="O622" s="109" t="e">
        <f t="shared" si="39"/>
        <v>#DIV/0!</v>
      </c>
      <c r="P622" s="110">
        <f t="shared" si="40"/>
        <v>0</v>
      </c>
    </row>
    <row r="623" spans="1:16" s="31" customFormat="1" ht="33.75" x14ac:dyDescent="0.2">
      <c r="A623" s="105"/>
      <c r="B623" s="106"/>
      <c r="C623" s="120"/>
      <c r="D623" s="32" t="s">
        <v>909</v>
      </c>
      <c r="E623" s="32" t="s">
        <v>69</v>
      </c>
      <c r="F623" s="33"/>
      <c r="G623" s="106"/>
      <c r="H623" s="108"/>
      <c r="I623" s="109"/>
      <c r="J623" s="108"/>
      <c r="K623" s="109"/>
      <c r="L623" s="108"/>
      <c r="M623" s="109"/>
      <c r="N623" s="109" t="e">
        <f t="shared" si="38"/>
        <v>#DIV/0!</v>
      </c>
      <c r="O623" s="109" t="e">
        <f t="shared" si="39"/>
        <v>#DIV/0!</v>
      </c>
      <c r="P623" s="110">
        <f t="shared" si="40"/>
        <v>0</v>
      </c>
    </row>
    <row r="624" spans="1:16" s="31" customFormat="1" ht="13.5" customHeight="1" x14ac:dyDescent="0.2">
      <c r="A624" s="105"/>
      <c r="B624" s="106"/>
      <c r="C624" s="120"/>
      <c r="D624" s="35" t="s">
        <v>508</v>
      </c>
      <c r="E624" s="35" t="s">
        <v>910</v>
      </c>
      <c r="F624" s="36" t="s">
        <v>800</v>
      </c>
      <c r="G624" s="106"/>
      <c r="H624" s="108"/>
      <c r="I624" s="109"/>
      <c r="J624" s="108"/>
      <c r="K624" s="109"/>
      <c r="L624" s="108"/>
      <c r="M624" s="109"/>
      <c r="N624" s="109" t="e">
        <f t="shared" si="38"/>
        <v>#DIV/0!</v>
      </c>
      <c r="O624" s="109" t="e">
        <f t="shared" si="39"/>
        <v>#DIV/0!</v>
      </c>
      <c r="P624" s="110">
        <f t="shared" si="40"/>
        <v>0</v>
      </c>
    </row>
    <row r="625" spans="1:16" s="31" customFormat="1" ht="11.25" customHeight="1" x14ac:dyDescent="0.2">
      <c r="A625" s="105">
        <v>19</v>
      </c>
      <c r="B625" s="106" t="s">
        <v>911</v>
      </c>
      <c r="C625" s="111" t="s">
        <v>912</v>
      </c>
      <c r="D625" s="29" t="s">
        <v>65</v>
      </c>
      <c r="E625" s="29" t="s">
        <v>913</v>
      </c>
      <c r="F625" s="30"/>
      <c r="G625" s="112" t="s">
        <v>57</v>
      </c>
      <c r="H625" s="108" t="s">
        <v>914</v>
      </c>
      <c r="I625" s="109">
        <v>990</v>
      </c>
      <c r="J625" s="108" t="s">
        <v>915</v>
      </c>
      <c r="K625" s="109">
        <v>702</v>
      </c>
      <c r="L625" s="108" t="s">
        <v>916</v>
      </c>
      <c r="M625" s="109">
        <v>890</v>
      </c>
      <c r="N625" s="109">
        <f t="shared" si="38"/>
        <v>119.39104749612603</v>
      </c>
      <c r="O625" s="109">
        <f t="shared" si="39"/>
        <v>13.871926510006899</v>
      </c>
      <c r="P625" s="110">
        <f t="shared" si="40"/>
        <v>860.66666666666663</v>
      </c>
    </row>
    <row r="626" spans="1:16" s="31" customFormat="1" ht="12.75" customHeight="1" x14ac:dyDescent="0.2">
      <c r="A626" s="105"/>
      <c r="B626" s="106"/>
      <c r="C626" s="111"/>
      <c r="D626" s="32" t="s">
        <v>917</v>
      </c>
      <c r="E626" s="32" t="s">
        <v>918</v>
      </c>
      <c r="F626" s="33" t="s">
        <v>919</v>
      </c>
      <c r="G626" s="112"/>
      <c r="H626" s="108"/>
      <c r="I626" s="109"/>
      <c r="J626" s="108"/>
      <c r="K626" s="109"/>
      <c r="L626" s="108"/>
      <c r="M626" s="109"/>
      <c r="N626" s="109" t="e">
        <f t="shared" si="38"/>
        <v>#DIV/0!</v>
      </c>
      <c r="O626" s="109" t="e">
        <f t="shared" si="39"/>
        <v>#DIV/0!</v>
      </c>
      <c r="P626" s="110">
        <f t="shared" si="40"/>
        <v>0</v>
      </c>
    </row>
    <row r="627" spans="1:16" s="31" customFormat="1" ht="12.75" customHeight="1" x14ac:dyDescent="0.2">
      <c r="A627" s="105"/>
      <c r="B627" s="106"/>
      <c r="C627" s="111"/>
      <c r="D627" s="32" t="s">
        <v>514</v>
      </c>
      <c r="E627" s="32" t="s">
        <v>920</v>
      </c>
      <c r="F627" s="33"/>
      <c r="G627" s="112"/>
      <c r="H627" s="108"/>
      <c r="I627" s="109"/>
      <c r="J627" s="108"/>
      <c r="K627" s="109"/>
      <c r="L627" s="108"/>
      <c r="M627" s="109"/>
      <c r="N627" s="109" t="e">
        <f t="shared" si="38"/>
        <v>#DIV/0!</v>
      </c>
      <c r="O627" s="109" t="e">
        <f t="shared" si="39"/>
        <v>#DIV/0!</v>
      </c>
      <c r="P627" s="110">
        <f t="shared" si="40"/>
        <v>0</v>
      </c>
    </row>
    <row r="628" spans="1:16" s="31" customFormat="1" ht="12.75" customHeight="1" x14ac:dyDescent="0.2">
      <c r="A628" s="105"/>
      <c r="B628" s="106"/>
      <c r="C628" s="111"/>
      <c r="D628" s="32" t="s">
        <v>921</v>
      </c>
      <c r="E628" s="32" t="s">
        <v>715</v>
      </c>
      <c r="F628" s="33" t="s">
        <v>818</v>
      </c>
      <c r="G628" s="112"/>
      <c r="H628" s="108"/>
      <c r="I628" s="109"/>
      <c r="J628" s="108"/>
      <c r="K628" s="109"/>
      <c r="L628" s="108"/>
      <c r="M628" s="109"/>
      <c r="N628" s="109" t="e">
        <f t="shared" si="38"/>
        <v>#DIV/0!</v>
      </c>
      <c r="O628" s="109" t="e">
        <f t="shared" si="39"/>
        <v>#DIV/0!</v>
      </c>
      <c r="P628" s="110">
        <f t="shared" si="40"/>
        <v>0</v>
      </c>
    </row>
    <row r="629" spans="1:16" s="31" customFormat="1" ht="13.5" customHeight="1" x14ac:dyDescent="0.2">
      <c r="A629" s="105"/>
      <c r="B629" s="106"/>
      <c r="C629" s="111"/>
      <c r="D629" s="35" t="s">
        <v>391</v>
      </c>
      <c r="E629" s="35" t="s">
        <v>546</v>
      </c>
      <c r="F629" s="36"/>
      <c r="G629" s="112"/>
      <c r="H629" s="108"/>
      <c r="I629" s="109"/>
      <c r="J629" s="108"/>
      <c r="K629" s="109"/>
      <c r="L629" s="108"/>
      <c r="M629" s="109"/>
      <c r="N629" s="109" t="e">
        <f t="shared" si="38"/>
        <v>#DIV/0!</v>
      </c>
      <c r="O629" s="109" t="e">
        <f t="shared" si="39"/>
        <v>#DIV/0!</v>
      </c>
      <c r="P629" s="110">
        <f t="shared" si="40"/>
        <v>0</v>
      </c>
    </row>
    <row r="630" spans="1:16" s="31" customFormat="1" ht="22.5" customHeight="1" x14ac:dyDescent="0.2">
      <c r="A630" s="113">
        <v>20</v>
      </c>
      <c r="B630" s="114" t="s">
        <v>922</v>
      </c>
      <c r="C630" s="115" t="s">
        <v>923</v>
      </c>
      <c r="D630" s="29" t="s">
        <v>924</v>
      </c>
      <c r="E630" s="29" t="s">
        <v>925</v>
      </c>
      <c r="F630" s="30"/>
      <c r="G630" s="116" t="s">
        <v>926</v>
      </c>
      <c r="H630" s="117" t="s">
        <v>914</v>
      </c>
      <c r="I630" s="118">
        <v>120</v>
      </c>
      <c r="J630" s="117" t="s">
        <v>915</v>
      </c>
      <c r="K630" s="118">
        <v>147</v>
      </c>
      <c r="L630" s="117" t="s">
        <v>916</v>
      </c>
      <c r="M630" s="118">
        <v>130</v>
      </c>
      <c r="N630" s="118">
        <f t="shared" ref="N630:N661" si="41">_xlfn.STDEV.P(I630,K630,M630)</f>
        <v>11.14550233153366</v>
      </c>
      <c r="O630" s="118">
        <f t="shared" ref="O630:O661" si="42">N630/P630*100</f>
        <v>8.4222939532999952</v>
      </c>
      <c r="P630" s="119">
        <f t="shared" ref="P630:P661" si="43">(I630+K630+M630)/3</f>
        <v>132.33333333333334</v>
      </c>
    </row>
    <row r="631" spans="1:16" s="31" customFormat="1" ht="56.25" x14ac:dyDescent="0.2">
      <c r="A631" s="113"/>
      <c r="B631" s="114"/>
      <c r="C631" s="115"/>
      <c r="D631" s="32" t="s">
        <v>927</v>
      </c>
      <c r="E631" s="32" t="s">
        <v>928</v>
      </c>
      <c r="F631" s="33"/>
      <c r="G631" s="116"/>
      <c r="H631" s="117"/>
      <c r="I631" s="118"/>
      <c r="J631" s="117"/>
      <c r="K631" s="118"/>
      <c r="L631" s="117"/>
      <c r="M631" s="118"/>
      <c r="N631" s="118" t="e">
        <f t="shared" si="41"/>
        <v>#DIV/0!</v>
      </c>
      <c r="O631" s="118" t="e">
        <f t="shared" si="42"/>
        <v>#DIV/0!</v>
      </c>
      <c r="P631" s="119">
        <f t="shared" si="43"/>
        <v>0</v>
      </c>
    </row>
    <row r="632" spans="1:16" s="31" customFormat="1" ht="22.5" x14ac:dyDescent="0.2">
      <c r="A632" s="113"/>
      <c r="B632" s="114"/>
      <c r="C632" s="115"/>
      <c r="D632" s="32" t="s">
        <v>929</v>
      </c>
      <c r="E632" s="32" t="s">
        <v>930</v>
      </c>
      <c r="F632" s="33"/>
      <c r="G632" s="116"/>
      <c r="H632" s="117"/>
      <c r="I632" s="118"/>
      <c r="J632" s="117"/>
      <c r="K632" s="118"/>
      <c r="L632" s="117"/>
      <c r="M632" s="118"/>
      <c r="N632" s="118" t="e">
        <f t="shared" si="41"/>
        <v>#DIV/0!</v>
      </c>
      <c r="O632" s="118" t="e">
        <f t="shared" si="42"/>
        <v>#DIV/0!</v>
      </c>
      <c r="P632" s="119">
        <f t="shared" si="43"/>
        <v>0</v>
      </c>
    </row>
    <row r="633" spans="1:16" s="31" customFormat="1" ht="22.5" x14ac:dyDescent="0.2">
      <c r="A633" s="113"/>
      <c r="B633" s="114"/>
      <c r="C633" s="115"/>
      <c r="D633" s="32" t="s">
        <v>931</v>
      </c>
      <c r="E633" s="32" t="s">
        <v>932</v>
      </c>
      <c r="F633" s="33"/>
      <c r="G633" s="116"/>
      <c r="H633" s="117"/>
      <c r="I633" s="118"/>
      <c r="J633" s="117"/>
      <c r="K633" s="118"/>
      <c r="L633" s="117"/>
      <c r="M633" s="118"/>
      <c r="N633" s="118" t="e">
        <f t="shared" si="41"/>
        <v>#DIV/0!</v>
      </c>
      <c r="O633" s="118" t="e">
        <f t="shared" si="42"/>
        <v>#DIV/0!</v>
      </c>
      <c r="P633" s="119">
        <f t="shared" si="43"/>
        <v>0</v>
      </c>
    </row>
    <row r="634" spans="1:16" s="31" customFormat="1" ht="11.25" customHeight="1" x14ac:dyDescent="0.2">
      <c r="A634" s="113"/>
      <c r="B634" s="114"/>
      <c r="C634" s="115"/>
      <c r="D634" s="32" t="s">
        <v>933</v>
      </c>
      <c r="E634" s="32" t="s">
        <v>934</v>
      </c>
      <c r="F634" s="33"/>
      <c r="G634" s="116"/>
      <c r="H634" s="117"/>
      <c r="I634" s="118"/>
      <c r="J634" s="117"/>
      <c r="K634" s="118"/>
      <c r="L634" s="117"/>
      <c r="M634" s="118"/>
      <c r="N634" s="118" t="e">
        <f t="shared" si="41"/>
        <v>#DIV/0!</v>
      </c>
      <c r="O634" s="118" t="e">
        <f t="shared" si="42"/>
        <v>#DIV/0!</v>
      </c>
      <c r="P634" s="119">
        <f t="shared" si="43"/>
        <v>0</v>
      </c>
    </row>
    <row r="635" spans="1:16" s="31" customFormat="1" ht="17.25" customHeight="1" x14ac:dyDescent="0.2">
      <c r="A635" s="113"/>
      <c r="B635" s="114"/>
      <c r="C635" s="115"/>
      <c r="D635" s="32" t="s">
        <v>935</v>
      </c>
      <c r="E635" s="32" t="s">
        <v>936</v>
      </c>
      <c r="F635" s="33"/>
      <c r="G635" s="116"/>
      <c r="H635" s="117"/>
      <c r="I635" s="118"/>
      <c r="J635" s="117"/>
      <c r="K635" s="118"/>
      <c r="L635" s="117"/>
      <c r="M635" s="118"/>
      <c r="N635" s="118" t="e">
        <f t="shared" si="41"/>
        <v>#DIV/0!</v>
      </c>
      <c r="O635" s="118" t="e">
        <f t="shared" si="42"/>
        <v>#DIV/0!</v>
      </c>
      <c r="P635" s="119">
        <f t="shared" si="43"/>
        <v>0</v>
      </c>
    </row>
    <row r="636" spans="1:16" s="31" customFormat="1" ht="12" customHeight="1" x14ac:dyDescent="0.2">
      <c r="A636" s="113"/>
      <c r="B636" s="114"/>
      <c r="C636" s="115"/>
      <c r="D636" s="54" t="s">
        <v>937</v>
      </c>
      <c r="E636" s="54" t="s">
        <v>938</v>
      </c>
      <c r="F636" s="59"/>
      <c r="G636" s="116"/>
      <c r="H636" s="117"/>
      <c r="I636" s="118"/>
      <c r="J636" s="117"/>
      <c r="K636" s="118"/>
      <c r="L636" s="117"/>
      <c r="M636" s="118"/>
      <c r="N636" s="118" t="e">
        <f t="shared" si="41"/>
        <v>#DIV/0!</v>
      </c>
      <c r="O636" s="118" t="e">
        <f t="shared" si="42"/>
        <v>#DIV/0!</v>
      </c>
      <c r="P636" s="119">
        <f t="shared" si="43"/>
        <v>0</v>
      </c>
    </row>
    <row r="637" spans="1:16" s="31" customFormat="1" ht="22.5" customHeight="1" x14ac:dyDescent="0.2">
      <c r="A637" s="105">
        <v>21</v>
      </c>
      <c r="B637" s="106" t="s">
        <v>922</v>
      </c>
      <c r="C637" s="111" t="s">
        <v>939</v>
      </c>
      <c r="D637" s="29" t="s">
        <v>931</v>
      </c>
      <c r="E637" s="29" t="s">
        <v>940</v>
      </c>
      <c r="F637" s="30"/>
      <c r="G637" s="112" t="s">
        <v>926</v>
      </c>
      <c r="H637" s="108" t="s">
        <v>914</v>
      </c>
      <c r="I637" s="109">
        <v>83</v>
      </c>
      <c r="J637" s="108" t="s">
        <v>915</v>
      </c>
      <c r="K637" s="109">
        <v>113</v>
      </c>
      <c r="L637" s="108" t="s">
        <v>916</v>
      </c>
      <c r="M637" s="109">
        <v>94</v>
      </c>
      <c r="N637" s="109">
        <f t="shared" si="41"/>
        <v>12.39175353029407</v>
      </c>
      <c r="O637" s="109">
        <f t="shared" si="42"/>
        <v>12.819055376166277</v>
      </c>
      <c r="P637" s="110">
        <f t="shared" si="43"/>
        <v>96.666666666666671</v>
      </c>
    </row>
    <row r="638" spans="1:16" s="31" customFormat="1" ht="56.25" x14ac:dyDescent="0.2">
      <c r="A638" s="105"/>
      <c r="B638" s="106"/>
      <c r="C638" s="111"/>
      <c r="D638" s="32" t="s">
        <v>927</v>
      </c>
      <c r="E638" s="32" t="s">
        <v>941</v>
      </c>
      <c r="F638" s="33"/>
      <c r="G638" s="112"/>
      <c r="H638" s="108"/>
      <c r="I638" s="109"/>
      <c r="J638" s="108"/>
      <c r="K638" s="109"/>
      <c r="L638" s="108"/>
      <c r="M638" s="109"/>
      <c r="N638" s="109" t="e">
        <f t="shared" si="41"/>
        <v>#DIV/0!</v>
      </c>
      <c r="O638" s="109" t="e">
        <f t="shared" si="42"/>
        <v>#DIV/0!</v>
      </c>
      <c r="P638" s="110">
        <f t="shared" si="43"/>
        <v>0</v>
      </c>
    </row>
    <row r="639" spans="1:16" s="31" customFormat="1" ht="22.5" x14ac:dyDescent="0.2">
      <c r="A639" s="105"/>
      <c r="B639" s="106"/>
      <c r="C639" s="111"/>
      <c r="D639" s="32" t="s">
        <v>924</v>
      </c>
      <c r="E639" s="32" t="s">
        <v>925</v>
      </c>
      <c r="F639" s="33"/>
      <c r="G639" s="112"/>
      <c r="H639" s="108"/>
      <c r="I639" s="109"/>
      <c r="J639" s="108"/>
      <c r="K639" s="109"/>
      <c r="L639" s="108"/>
      <c r="M639" s="109"/>
      <c r="N639" s="109" t="e">
        <f t="shared" si="41"/>
        <v>#DIV/0!</v>
      </c>
      <c r="O639" s="109" t="e">
        <f t="shared" si="42"/>
        <v>#DIV/0!</v>
      </c>
      <c r="P639" s="110">
        <f t="shared" si="43"/>
        <v>0</v>
      </c>
    </row>
    <row r="640" spans="1:16" s="31" customFormat="1" ht="12.75" customHeight="1" x14ac:dyDescent="0.2">
      <c r="A640" s="105"/>
      <c r="B640" s="106"/>
      <c r="C640" s="111"/>
      <c r="D640" s="88" t="s">
        <v>933</v>
      </c>
      <c r="E640" s="32" t="s">
        <v>942</v>
      </c>
      <c r="F640" s="33"/>
      <c r="G640" s="112"/>
      <c r="H640" s="108"/>
      <c r="I640" s="109"/>
      <c r="J640" s="108"/>
      <c r="K640" s="109"/>
      <c r="L640" s="108"/>
      <c r="M640" s="109"/>
      <c r="N640" s="109" t="e">
        <f t="shared" si="41"/>
        <v>#DIV/0!</v>
      </c>
      <c r="O640" s="109" t="e">
        <f t="shared" si="42"/>
        <v>#DIV/0!</v>
      </c>
      <c r="P640" s="110">
        <f t="shared" si="43"/>
        <v>0</v>
      </c>
    </row>
    <row r="641" spans="1:16" s="31" customFormat="1" ht="22.5" x14ac:dyDescent="0.2">
      <c r="A641" s="105"/>
      <c r="B641" s="106"/>
      <c r="C641" s="111"/>
      <c r="D641" s="35" t="s">
        <v>929</v>
      </c>
      <c r="E641" s="35" t="s">
        <v>943</v>
      </c>
      <c r="F641" s="36"/>
      <c r="G641" s="112"/>
      <c r="H641" s="108"/>
      <c r="I641" s="109"/>
      <c r="J641" s="108"/>
      <c r="K641" s="109"/>
      <c r="L641" s="108"/>
      <c r="M641" s="109"/>
      <c r="N641" s="109" t="e">
        <f t="shared" si="41"/>
        <v>#DIV/0!</v>
      </c>
      <c r="O641" s="109" t="e">
        <f t="shared" si="42"/>
        <v>#DIV/0!</v>
      </c>
      <c r="P641" s="110">
        <f t="shared" si="43"/>
        <v>0</v>
      </c>
    </row>
    <row r="642" spans="1:16" s="31" customFormat="1" ht="22.5" customHeight="1" x14ac:dyDescent="0.2">
      <c r="A642" s="105">
        <v>22</v>
      </c>
      <c r="B642" s="106" t="s">
        <v>944</v>
      </c>
      <c r="C642" s="111" t="s">
        <v>945</v>
      </c>
      <c r="D642" s="29" t="s">
        <v>578</v>
      </c>
      <c r="E642" s="29" t="s">
        <v>946</v>
      </c>
      <c r="F642" s="30"/>
      <c r="G642" s="112" t="s">
        <v>57</v>
      </c>
      <c r="H642" s="108" t="s">
        <v>914</v>
      </c>
      <c r="I642" s="109">
        <v>53</v>
      </c>
      <c r="J642" s="108" t="s">
        <v>915</v>
      </c>
      <c r="K642" s="109">
        <v>65.900000000000006</v>
      </c>
      <c r="L642" s="108" t="s">
        <v>916</v>
      </c>
      <c r="M642" s="109">
        <v>58</v>
      </c>
      <c r="N642" s="109">
        <f t="shared" si="41"/>
        <v>5.3105764491458221</v>
      </c>
      <c r="O642" s="109">
        <f t="shared" si="42"/>
        <v>9.0060652048826828</v>
      </c>
      <c r="P642" s="110">
        <f t="shared" si="43"/>
        <v>58.966666666666669</v>
      </c>
    </row>
    <row r="643" spans="1:16" s="31" customFormat="1" ht="12.75" customHeight="1" x14ac:dyDescent="0.2">
      <c r="A643" s="105"/>
      <c r="B643" s="106"/>
      <c r="C643" s="111"/>
      <c r="D643" s="32" t="s">
        <v>947</v>
      </c>
      <c r="E643" s="32" t="s">
        <v>948</v>
      </c>
      <c r="F643" s="33"/>
      <c r="G643" s="112"/>
      <c r="H643" s="108"/>
      <c r="I643" s="109"/>
      <c r="J643" s="108"/>
      <c r="K643" s="109"/>
      <c r="L643" s="108"/>
      <c r="M643" s="109"/>
      <c r="N643" s="109" t="e">
        <f t="shared" si="41"/>
        <v>#DIV/0!</v>
      </c>
      <c r="O643" s="109" t="e">
        <f t="shared" si="42"/>
        <v>#DIV/0!</v>
      </c>
      <c r="P643" s="110">
        <f t="shared" si="43"/>
        <v>0</v>
      </c>
    </row>
    <row r="644" spans="1:16" s="31" customFormat="1" ht="12.75" customHeight="1" x14ac:dyDescent="0.2">
      <c r="A644" s="105"/>
      <c r="B644" s="106"/>
      <c r="C644" s="111"/>
      <c r="D644" s="32" t="s">
        <v>61</v>
      </c>
      <c r="E644" s="32" t="s">
        <v>329</v>
      </c>
      <c r="F644" s="33" t="s">
        <v>777</v>
      </c>
      <c r="G644" s="112"/>
      <c r="H644" s="108"/>
      <c r="I644" s="109"/>
      <c r="J644" s="108"/>
      <c r="K644" s="109"/>
      <c r="L644" s="108"/>
      <c r="M644" s="109"/>
      <c r="N644" s="109" t="e">
        <f t="shared" si="41"/>
        <v>#DIV/0!</v>
      </c>
      <c r="O644" s="109" t="e">
        <f t="shared" si="42"/>
        <v>#DIV/0!</v>
      </c>
      <c r="P644" s="110">
        <f t="shared" si="43"/>
        <v>0</v>
      </c>
    </row>
    <row r="645" spans="1:16" s="31" customFormat="1" ht="13.5" customHeight="1" x14ac:dyDescent="0.2">
      <c r="A645" s="105"/>
      <c r="B645" s="106"/>
      <c r="C645" s="111"/>
      <c r="D645" s="35" t="s">
        <v>76</v>
      </c>
      <c r="E645" s="35" t="s">
        <v>329</v>
      </c>
      <c r="F645" s="36" t="s">
        <v>777</v>
      </c>
      <c r="G645" s="112"/>
      <c r="H645" s="108"/>
      <c r="I645" s="109"/>
      <c r="J645" s="108"/>
      <c r="K645" s="109"/>
      <c r="L645" s="108"/>
      <c r="M645" s="109"/>
      <c r="N645" s="109" t="e">
        <f t="shared" si="41"/>
        <v>#DIV/0!</v>
      </c>
      <c r="O645" s="109" t="e">
        <f t="shared" si="42"/>
        <v>#DIV/0!</v>
      </c>
      <c r="P645" s="110">
        <f t="shared" si="43"/>
        <v>0</v>
      </c>
    </row>
    <row r="646" spans="1:16" s="31" customFormat="1" ht="11.25" customHeight="1" x14ac:dyDescent="0.2">
      <c r="A646" s="105">
        <v>23</v>
      </c>
      <c r="B646" s="106" t="s">
        <v>944</v>
      </c>
      <c r="C646" s="111" t="s">
        <v>949</v>
      </c>
      <c r="D646" s="29" t="s">
        <v>467</v>
      </c>
      <c r="E646" s="29" t="s">
        <v>950</v>
      </c>
      <c r="F646" s="30"/>
      <c r="G646" s="112" t="s">
        <v>57</v>
      </c>
      <c r="H646" s="108" t="s">
        <v>914</v>
      </c>
      <c r="I646" s="109">
        <v>180</v>
      </c>
      <c r="J646" s="108" t="s">
        <v>915</v>
      </c>
      <c r="K646" s="109">
        <v>149</v>
      </c>
      <c r="L646" s="108" t="s">
        <v>916</v>
      </c>
      <c r="M646" s="109">
        <v>171</v>
      </c>
      <c r="N646" s="109">
        <f t="shared" si="41"/>
        <v>13.021349989749741</v>
      </c>
      <c r="O646" s="109">
        <f t="shared" si="42"/>
        <v>7.8128099938498448</v>
      </c>
      <c r="P646" s="110">
        <f t="shared" si="43"/>
        <v>166.66666666666666</v>
      </c>
    </row>
    <row r="647" spans="1:16" s="31" customFormat="1" ht="12.75" customHeight="1" x14ac:dyDescent="0.2">
      <c r="A647" s="105"/>
      <c r="B647" s="106"/>
      <c r="C647" s="111"/>
      <c r="D647" s="32" t="s">
        <v>947</v>
      </c>
      <c r="E647" s="32" t="s">
        <v>951</v>
      </c>
      <c r="F647" s="33"/>
      <c r="G647" s="112"/>
      <c r="H647" s="108"/>
      <c r="I647" s="109"/>
      <c r="J647" s="108"/>
      <c r="K647" s="109"/>
      <c r="L647" s="108"/>
      <c r="M647" s="109"/>
      <c r="N647" s="109" t="e">
        <f t="shared" si="41"/>
        <v>#DIV/0!</v>
      </c>
      <c r="O647" s="109" t="e">
        <f t="shared" si="42"/>
        <v>#DIV/0!</v>
      </c>
      <c r="P647" s="110">
        <f t="shared" si="43"/>
        <v>0</v>
      </c>
    </row>
    <row r="648" spans="1:16" s="31" customFormat="1" ht="12.75" customHeight="1" x14ac:dyDescent="0.2">
      <c r="A648" s="105"/>
      <c r="B648" s="106"/>
      <c r="C648" s="111"/>
      <c r="D648" s="32" t="s">
        <v>61</v>
      </c>
      <c r="E648" s="32" t="s">
        <v>127</v>
      </c>
      <c r="F648" s="33" t="s">
        <v>777</v>
      </c>
      <c r="G648" s="112"/>
      <c r="H648" s="108"/>
      <c r="I648" s="109"/>
      <c r="J648" s="108"/>
      <c r="K648" s="109"/>
      <c r="L648" s="108"/>
      <c r="M648" s="109"/>
      <c r="N648" s="109" t="e">
        <f t="shared" si="41"/>
        <v>#DIV/0!</v>
      </c>
      <c r="O648" s="109" t="e">
        <f t="shared" si="42"/>
        <v>#DIV/0!</v>
      </c>
      <c r="P648" s="110">
        <f t="shared" si="43"/>
        <v>0</v>
      </c>
    </row>
    <row r="649" spans="1:16" s="31" customFormat="1" ht="13.5" customHeight="1" x14ac:dyDescent="0.2">
      <c r="A649" s="105"/>
      <c r="B649" s="106"/>
      <c r="C649" s="111"/>
      <c r="D649" s="35" t="s">
        <v>76</v>
      </c>
      <c r="E649" s="35" t="s">
        <v>283</v>
      </c>
      <c r="F649" s="36" t="s">
        <v>777</v>
      </c>
      <c r="G649" s="112"/>
      <c r="H649" s="108"/>
      <c r="I649" s="109"/>
      <c r="J649" s="108"/>
      <c r="K649" s="109"/>
      <c r="L649" s="108"/>
      <c r="M649" s="109"/>
      <c r="N649" s="109" t="e">
        <f t="shared" si="41"/>
        <v>#DIV/0!</v>
      </c>
      <c r="O649" s="109" t="e">
        <f t="shared" si="42"/>
        <v>#DIV/0!</v>
      </c>
      <c r="P649" s="110">
        <f t="shared" si="43"/>
        <v>0</v>
      </c>
    </row>
    <row r="650" spans="1:16" s="31" customFormat="1" ht="22.5" customHeight="1" x14ac:dyDescent="0.2">
      <c r="A650" s="105">
        <v>24</v>
      </c>
      <c r="B650" s="106" t="s">
        <v>944</v>
      </c>
      <c r="C650" s="111" t="s">
        <v>949</v>
      </c>
      <c r="D650" s="29" t="s">
        <v>467</v>
      </c>
      <c r="E650" s="29" t="s">
        <v>946</v>
      </c>
      <c r="F650" s="30"/>
      <c r="G650" s="112" t="s">
        <v>57</v>
      </c>
      <c r="H650" s="108" t="s">
        <v>914</v>
      </c>
      <c r="I650" s="109">
        <v>70</v>
      </c>
      <c r="J650" s="108" t="s">
        <v>915</v>
      </c>
      <c r="K650" s="109">
        <v>92.3</v>
      </c>
      <c r="L650" s="108" t="s">
        <v>916</v>
      </c>
      <c r="M650" s="109">
        <v>87</v>
      </c>
      <c r="N650" s="109">
        <f t="shared" si="41"/>
        <v>9.5124479849650889</v>
      </c>
      <c r="O650" s="109">
        <f t="shared" si="42"/>
        <v>11.446989151582537</v>
      </c>
      <c r="P650" s="110">
        <f t="shared" si="43"/>
        <v>83.100000000000009</v>
      </c>
    </row>
    <row r="651" spans="1:16" s="31" customFormat="1" ht="12.75" customHeight="1" x14ac:dyDescent="0.2">
      <c r="A651" s="105"/>
      <c r="B651" s="106"/>
      <c r="C651" s="111"/>
      <c r="D651" s="32" t="s">
        <v>947</v>
      </c>
      <c r="E651" s="32" t="s">
        <v>951</v>
      </c>
      <c r="F651" s="33"/>
      <c r="G651" s="112"/>
      <c r="H651" s="108"/>
      <c r="I651" s="109"/>
      <c r="J651" s="108"/>
      <c r="K651" s="109"/>
      <c r="L651" s="108"/>
      <c r="M651" s="109"/>
      <c r="N651" s="109" t="e">
        <f t="shared" si="41"/>
        <v>#DIV/0!</v>
      </c>
      <c r="O651" s="109" t="e">
        <f t="shared" si="42"/>
        <v>#DIV/0!</v>
      </c>
      <c r="P651" s="110">
        <f t="shared" si="43"/>
        <v>0</v>
      </c>
    </row>
    <row r="652" spans="1:16" s="31" customFormat="1" ht="12.75" customHeight="1" x14ac:dyDescent="0.2">
      <c r="A652" s="105"/>
      <c r="B652" s="106"/>
      <c r="C652" s="111"/>
      <c r="D652" s="32" t="s">
        <v>61</v>
      </c>
      <c r="E652" s="32" t="s">
        <v>952</v>
      </c>
      <c r="F652" s="33" t="s">
        <v>777</v>
      </c>
      <c r="G652" s="112"/>
      <c r="H652" s="108"/>
      <c r="I652" s="109"/>
      <c r="J652" s="108"/>
      <c r="K652" s="109"/>
      <c r="L652" s="108"/>
      <c r="M652" s="109"/>
      <c r="N652" s="109" t="e">
        <f t="shared" si="41"/>
        <v>#DIV/0!</v>
      </c>
      <c r="O652" s="109" t="e">
        <f t="shared" si="42"/>
        <v>#DIV/0!</v>
      </c>
      <c r="P652" s="110">
        <f t="shared" si="43"/>
        <v>0</v>
      </c>
    </row>
    <row r="653" spans="1:16" s="31" customFormat="1" ht="13.5" customHeight="1" x14ac:dyDescent="0.2">
      <c r="A653" s="105"/>
      <c r="B653" s="106"/>
      <c r="C653" s="111"/>
      <c r="D653" s="35" t="s">
        <v>953</v>
      </c>
      <c r="E653" s="35" t="s">
        <v>952</v>
      </c>
      <c r="F653" s="36" t="s">
        <v>777</v>
      </c>
      <c r="G653" s="112"/>
      <c r="H653" s="108"/>
      <c r="I653" s="109"/>
      <c r="J653" s="108"/>
      <c r="K653" s="109"/>
      <c r="L653" s="108"/>
      <c r="M653" s="109"/>
      <c r="N653" s="109" t="e">
        <f t="shared" si="41"/>
        <v>#DIV/0!</v>
      </c>
      <c r="O653" s="109" t="e">
        <f t="shared" si="42"/>
        <v>#DIV/0!</v>
      </c>
      <c r="P653" s="110">
        <f t="shared" si="43"/>
        <v>0</v>
      </c>
    </row>
    <row r="654" spans="1:16" s="31" customFormat="1" ht="45" customHeight="1" x14ac:dyDescent="0.2">
      <c r="A654" s="105">
        <v>25</v>
      </c>
      <c r="B654" s="106" t="s">
        <v>954</v>
      </c>
      <c r="C654" s="111" t="s">
        <v>955</v>
      </c>
      <c r="D654" s="29" t="s">
        <v>956</v>
      </c>
      <c r="E654" s="29" t="s">
        <v>957</v>
      </c>
      <c r="F654" s="30"/>
      <c r="G654" s="112" t="s">
        <v>362</v>
      </c>
      <c r="H654" s="108" t="s">
        <v>914</v>
      </c>
      <c r="I654" s="109">
        <v>53</v>
      </c>
      <c r="J654" s="108" t="s">
        <v>915</v>
      </c>
      <c r="K654" s="109">
        <v>46</v>
      </c>
      <c r="L654" s="108" t="s">
        <v>916</v>
      </c>
      <c r="M654" s="109">
        <v>48</v>
      </c>
      <c r="N654" s="109">
        <f t="shared" si="41"/>
        <v>2.9439202887759488</v>
      </c>
      <c r="O654" s="109">
        <f t="shared" si="42"/>
        <v>6.0080005893386712</v>
      </c>
      <c r="P654" s="110">
        <f t="shared" si="43"/>
        <v>49</v>
      </c>
    </row>
    <row r="655" spans="1:16" s="31" customFormat="1" ht="12.75" customHeight="1" x14ac:dyDescent="0.2">
      <c r="A655" s="105"/>
      <c r="B655" s="106"/>
      <c r="C655" s="111"/>
      <c r="D655" s="32" t="s">
        <v>958</v>
      </c>
      <c r="E655" s="32" t="s">
        <v>959</v>
      </c>
      <c r="F655" s="33"/>
      <c r="G655" s="112"/>
      <c r="H655" s="108"/>
      <c r="I655" s="109"/>
      <c r="J655" s="108"/>
      <c r="K655" s="109"/>
      <c r="L655" s="108"/>
      <c r="M655" s="109"/>
      <c r="N655" s="109" t="e">
        <f t="shared" si="41"/>
        <v>#DIV/0!</v>
      </c>
      <c r="O655" s="109" t="e">
        <f t="shared" si="42"/>
        <v>#DIV/0!</v>
      </c>
      <c r="P655" s="110">
        <f t="shared" si="43"/>
        <v>0</v>
      </c>
    </row>
    <row r="656" spans="1:16" s="31" customFormat="1" ht="12.75" customHeight="1" x14ac:dyDescent="0.2">
      <c r="A656" s="105"/>
      <c r="B656" s="106"/>
      <c r="C656" s="111"/>
      <c r="D656" s="32" t="s">
        <v>448</v>
      </c>
      <c r="E656" s="32" t="s">
        <v>403</v>
      </c>
      <c r="F656" s="33" t="s">
        <v>24</v>
      </c>
      <c r="G656" s="112"/>
      <c r="H656" s="108"/>
      <c r="I656" s="109"/>
      <c r="J656" s="108"/>
      <c r="K656" s="109"/>
      <c r="L656" s="108"/>
      <c r="M656" s="109"/>
      <c r="N656" s="109" t="e">
        <f t="shared" si="41"/>
        <v>#DIV/0!</v>
      </c>
      <c r="O656" s="109" t="e">
        <f t="shared" si="42"/>
        <v>#DIV/0!</v>
      </c>
      <c r="P656" s="110">
        <f t="shared" si="43"/>
        <v>0</v>
      </c>
    </row>
    <row r="657" spans="1:16" s="31" customFormat="1" ht="12.75" customHeight="1" x14ac:dyDescent="0.2">
      <c r="A657" s="105"/>
      <c r="B657" s="106"/>
      <c r="C657" s="111"/>
      <c r="D657" s="32" t="s">
        <v>617</v>
      </c>
      <c r="E657" s="32" t="s">
        <v>960</v>
      </c>
      <c r="F657" s="33" t="s">
        <v>777</v>
      </c>
      <c r="G657" s="112"/>
      <c r="H657" s="108"/>
      <c r="I657" s="109"/>
      <c r="J657" s="108"/>
      <c r="K657" s="109"/>
      <c r="L657" s="108"/>
      <c r="M657" s="109"/>
      <c r="N657" s="109" t="e">
        <f t="shared" si="41"/>
        <v>#DIV/0!</v>
      </c>
      <c r="O657" s="109" t="e">
        <f t="shared" si="42"/>
        <v>#DIV/0!</v>
      </c>
      <c r="P657" s="110">
        <f t="shared" si="43"/>
        <v>0</v>
      </c>
    </row>
    <row r="658" spans="1:16" s="31" customFormat="1" ht="12.75" customHeight="1" x14ac:dyDescent="0.2">
      <c r="A658" s="105"/>
      <c r="B658" s="106"/>
      <c r="C658" s="111"/>
      <c r="D658" s="32" t="s">
        <v>76</v>
      </c>
      <c r="E658" s="32" t="s">
        <v>961</v>
      </c>
      <c r="F658" s="33" t="s">
        <v>777</v>
      </c>
      <c r="G658" s="112"/>
      <c r="H658" s="108"/>
      <c r="I658" s="109"/>
      <c r="J658" s="108"/>
      <c r="K658" s="109"/>
      <c r="L658" s="108"/>
      <c r="M658" s="109"/>
      <c r="N658" s="109" t="e">
        <f t="shared" si="41"/>
        <v>#DIV/0!</v>
      </c>
      <c r="O658" s="109" t="e">
        <f t="shared" si="42"/>
        <v>#DIV/0!</v>
      </c>
      <c r="P658" s="110">
        <f t="shared" si="43"/>
        <v>0</v>
      </c>
    </row>
    <row r="659" spans="1:16" s="31" customFormat="1" ht="13.5" customHeight="1" x14ac:dyDescent="0.2">
      <c r="A659" s="105"/>
      <c r="B659" s="106"/>
      <c r="C659" s="111"/>
      <c r="D659" s="35" t="s">
        <v>61</v>
      </c>
      <c r="E659" s="35" t="s">
        <v>962</v>
      </c>
      <c r="F659" s="36" t="s">
        <v>777</v>
      </c>
      <c r="G659" s="112"/>
      <c r="H659" s="108"/>
      <c r="I659" s="109"/>
      <c r="J659" s="108"/>
      <c r="K659" s="109"/>
      <c r="L659" s="108"/>
      <c r="M659" s="109"/>
      <c r="N659" s="109" t="e">
        <f t="shared" si="41"/>
        <v>#DIV/0!</v>
      </c>
      <c r="O659" s="109" t="e">
        <f t="shared" si="42"/>
        <v>#DIV/0!</v>
      </c>
      <c r="P659" s="110">
        <f t="shared" si="43"/>
        <v>0</v>
      </c>
    </row>
    <row r="660" spans="1:16" s="31" customFormat="1" ht="11.25" customHeight="1" x14ac:dyDescent="0.2">
      <c r="A660" s="105">
        <v>26</v>
      </c>
      <c r="B660" s="106" t="s">
        <v>963</v>
      </c>
      <c r="C660" s="111" t="s">
        <v>964</v>
      </c>
      <c r="D660" s="29" t="s">
        <v>965</v>
      </c>
      <c r="E660" s="29" t="s">
        <v>666</v>
      </c>
      <c r="F660" s="30" t="s">
        <v>383</v>
      </c>
      <c r="G660" s="112" t="s">
        <v>57</v>
      </c>
      <c r="H660" s="108" t="s">
        <v>914</v>
      </c>
      <c r="I660" s="109">
        <v>340</v>
      </c>
      <c r="J660" s="108" t="s">
        <v>915</v>
      </c>
      <c r="K660" s="109">
        <v>301</v>
      </c>
      <c r="L660" s="108" t="s">
        <v>916</v>
      </c>
      <c r="M660" s="109">
        <v>356</v>
      </c>
      <c r="N660" s="109">
        <f t="shared" si="41"/>
        <v>23.098821518760552</v>
      </c>
      <c r="O660" s="109">
        <f t="shared" si="42"/>
        <v>6.9504979494765955</v>
      </c>
      <c r="P660" s="110">
        <f t="shared" si="43"/>
        <v>332.33333333333331</v>
      </c>
    </row>
    <row r="661" spans="1:16" s="31" customFormat="1" ht="12.75" customHeight="1" x14ac:dyDescent="0.2">
      <c r="A661" s="105"/>
      <c r="B661" s="106"/>
      <c r="C661" s="111"/>
      <c r="D661" s="32" t="s">
        <v>966</v>
      </c>
      <c r="E661" s="32" t="s">
        <v>967</v>
      </c>
      <c r="F661" s="33"/>
      <c r="G661" s="112"/>
      <c r="H661" s="108"/>
      <c r="I661" s="109"/>
      <c r="J661" s="108"/>
      <c r="K661" s="109"/>
      <c r="L661" s="108"/>
      <c r="M661" s="109"/>
      <c r="N661" s="109" t="e">
        <f t="shared" si="41"/>
        <v>#DIV/0!</v>
      </c>
      <c r="O661" s="109" t="e">
        <f t="shared" si="42"/>
        <v>#DIV/0!</v>
      </c>
      <c r="P661" s="110">
        <f t="shared" si="43"/>
        <v>0</v>
      </c>
    </row>
    <row r="662" spans="1:16" s="31" customFormat="1" ht="12.75" customHeight="1" x14ac:dyDescent="0.2">
      <c r="A662" s="105"/>
      <c r="B662" s="106"/>
      <c r="C662" s="111"/>
      <c r="D662" s="32" t="s">
        <v>61</v>
      </c>
      <c r="E662" s="32" t="s">
        <v>74</v>
      </c>
      <c r="F662" s="33" t="s">
        <v>777</v>
      </c>
      <c r="G662" s="112"/>
      <c r="H662" s="108"/>
      <c r="I662" s="109"/>
      <c r="J662" s="108"/>
      <c r="K662" s="109"/>
      <c r="L662" s="108"/>
      <c r="M662" s="109"/>
      <c r="N662" s="109" t="e">
        <f t="shared" ref="N662:N693" si="44">_xlfn.STDEV.P(I662,K662,M662)</f>
        <v>#DIV/0!</v>
      </c>
      <c r="O662" s="109" t="e">
        <f t="shared" ref="O662:O693" si="45">N662/P662*100</f>
        <v>#DIV/0!</v>
      </c>
      <c r="P662" s="110">
        <f t="shared" ref="P662:P693" si="46">(I662+K662+M662)/3</f>
        <v>0</v>
      </c>
    </row>
    <row r="663" spans="1:16" s="31" customFormat="1" ht="13.5" customHeight="1" x14ac:dyDescent="0.2">
      <c r="A663" s="105"/>
      <c r="B663" s="106"/>
      <c r="C663" s="111"/>
      <c r="D663" s="35" t="s">
        <v>76</v>
      </c>
      <c r="E663" s="35" t="s">
        <v>968</v>
      </c>
      <c r="F663" s="36" t="s">
        <v>777</v>
      </c>
      <c r="G663" s="112"/>
      <c r="H663" s="108"/>
      <c r="I663" s="109"/>
      <c r="J663" s="108"/>
      <c r="K663" s="109"/>
      <c r="L663" s="108"/>
      <c r="M663" s="109"/>
      <c r="N663" s="109" t="e">
        <f t="shared" si="44"/>
        <v>#DIV/0!</v>
      </c>
      <c r="O663" s="109" t="e">
        <f t="shared" si="45"/>
        <v>#DIV/0!</v>
      </c>
      <c r="P663" s="110">
        <f t="shared" si="46"/>
        <v>0</v>
      </c>
    </row>
    <row r="664" spans="1:16" s="31" customFormat="1" ht="11.25" customHeight="1" x14ac:dyDescent="0.2">
      <c r="A664" s="105">
        <v>27</v>
      </c>
      <c r="B664" s="106" t="s">
        <v>969</v>
      </c>
      <c r="C664" s="111" t="s">
        <v>970</v>
      </c>
      <c r="D664" s="29" t="s">
        <v>971</v>
      </c>
      <c r="E664" s="29" t="s">
        <v>972</v>
      </c>
      <c r="F664" s="30" t="s">
        <v>63</v>
      </c>
      <c r="G664" s="112" t="s">
        <v>973</v>
      </c>
      <c r="H664" s="108" t="s">
        <v>914</v>
      </c>
      <c r="I664" s="109">
        <v>3500</v>
      </c>
      <c r="J664" s="108" t="s">
        <v>915</v>
      </c>
      <c r="K664" s="109">
        <v>3890</v>
      </c>
      <c r="L664" s="108" t="s">
        <v>916</v>
      </c>
      <c r="M664" s="109">
        <v>4210</v>
      </c>
      <c r="N664" s="109">
        <f t="shared" si="44"/>
        <v>290.32548783888899</v>
      </c>
      <c r="O664" s="109">
        <f t="shared" si="45"/>
        <v>7.5084177889367849</v>
      </c>
      <c r="P664" s="110">
        <f t="shared" si="46"/>
        <v>3866.6666666666665</v>
      </c>
    </row>
    <row r="665" spans="1:16" s="31" customFormat="1" ht="12.75" customHeight="1" x14ac:dyDescent="0.2">
      <c r="A665" s="105"/>
      <c r="B665" s="106"/>
      <c r="C665" s="111"/>
      <c r="D665" s="32" t="s">
        <v>966</v>
      </c>
      <c r="E665" s="32" t="s">
        <v>974</v>
      </c>
      <c r="F665" s="33"/>
      <c r="G665" s="112"/>
      <c r="H665" s="108"/>
      <c r="I665" s="109"/>
      <c r="J665" s="108"/>
      <c r="K665" s="109"/>
      <c r="L665" s="108"/>
      <c r="M665" s="109"/>
      <c r="N665" s="109" t="e">
        <f t="shared" si="44"/>
        <v>#DIV/0!</v>
      </c>
      <c r="O665" s="109" t="e">
        <f t="shared" si="45"/>
        <v>#DIV/0!</v>
      </c>
      <c r="P665" s="110">
        <f t="shared" si="46"/>
        <v>0</v>
      </c>
    </row>
    <row r="666" spans="1:16" s="31" customFormat="1" ht="33.75" customHeight="1" x14ac:dyDescent="0.2">
      <c r="A666" s="105"/>
      <c r="B666" s="106"/>
      <c r="C666" s="111"/>
      <c r="D666" s="32" t="s">
        <v>975</v>
      </c>
      <c r="E666" s="32" t="s">
        <v>976</v>
      </c>
      <c r="F666" s="33"/>
      <c r="G666" s="112"/>
      <c r="H666" s="108"/>
      <c r="I666" s="109"/>
      <c r="J666" s="108"/>
      <c r="K666" s="109"/>
      <c r="L666" s="108"/>
      <c r="M666" s="109"/>
      <c r="N666" s="109" t="e">
        <f t="shared" si="44"/>
        <v>#DIV/0!</v>
      </c>
      <c r="O666" s="109" t="e">
        <f t="shared" si="45"/>
        <v>#DIV/0!</v>
      </c>
      <c r="P666" s="110">
        <f t="shared" si="46"/>
        <v>0</v>
      </c>
    </row>
    <row r="667" spans="1:16" s="31" customFormat="1" ht="12.75" customHeight="1" x14ac:dyDescent="0.2">
      <c r="A667" s="105"/>
      <c r="B667" s="106"/>
      <c r="C667" s="111"/>
      <c r="D667" s="32" t="s">
        <v>977</v>
      </c>
      <c r="E667" s="32" t="s">
        <v>978</v>
      </c>
      <c r="F667" s="33" t="s">
        <v>777</v>
      </c>
      <c r="G667" s="112"/>
      <c r="H667" s="108"/>
      <c r="I667" s="109"/>
      <c r="J667" s="108"/>
      <c r="K667" s="109"/>
      <c r="L667" s="108"/>
      <c r="M667" s="109"/>
      <c r="N667" s="109" t="e">
        <f t="shared" si="44"/>
        <v>#DIV/0!</v>
      </c>
      <c r="O667" s="109" t="e">
        <f t="shared" si="45"/>
        <v>#DIV/0!</v>
      </c>
      <c r="P667" s="110">
        <f t="shared" si="46"/>
        <v>0</v>
      </c>
    </row>
    <row r="668" spans="1:16" s="31" customFormat="1" ht="13.5" customHeight="1" x14ac:dyDescent="0.2">
      <c r="A668" s="105"/>
      <c r="B668" s="106"/>
      <c r="C668" s="111"/>
      <c r="D668" s="35" t="s">
        <v>979</v>
      </c>
      <c r="E668" s="35" t="s">
        <v>283</v>
      </c>
      <c r="F668" s="36" t="s">
        <v>980</v>
      </c>
      <c r="G668" s="112"/>
      <c r="H668" s="108"/>
      <c r="I668" s="109"/>
      <c r="J668" s="108"/>
      <c r="K668" s="109"/>
      <c r="L668" s="108"/>
      <c r="M668" s="109"/>
      <c r="N668" s="109" t="e">
        <f t="shared" si="44"/>
        <v>#DIV/0!</v>
      </c>
      <c r="O668" s="109" t="e">
        <f t="shared" si="45"/>
        <v>#DIV/0!</v>
      </c>
      <c r="P668" s="110">
        <f t="shared" si="46"/>
        <v>0</v>
      </c>
    </row>
    <row r="669" spans="1:16" s="31" customFormat="1" ht="11.25" customHeight="1" x14ac:dyDescent="0.2">
      <c r="A669" s="105">
        <v>28</v>
      </c>
      <c r="B669" s="106" t="s">
        <v>981</v>
      </c>
      <c r="C669" s="107" t="s">
        <v>982</v>
      </c>
      <c r="D669" s="29" t="s">
        <v>76</v>
      </c>
      <c r="E669" s="29" t="s">
        <v>983</v>
      </c>
      <c r="F669" s="30" t="s">
        <v>63</v>
      </c>
      <c r="G669" s="106" t="s">
        <v>57</v>
      </c>
      <c r="H669" s="108" t="s">
        <v>984</v>
      </c>
      <c r="I669" s="109">
        <v>120</v>
      </c>
      <c r="J669" s="108" t="s">
        <v>985</v>
      </c>
      <c r="K669" s="109">
        <v>159</v>
      </c>
      <c r="L669" s="108" t="s">
        <v>986</v>
      </c>
      <c r="M669" s="109">
        <v>131</v>
      </c>
      <c r="N669" s="109">
        <f t="shared" si="44"/>
        <v>16.418147141366333</v>
      </c>
      <c r="O669" s="109">
        <f t="shared" si="45"/>
        <v>12.013278396121709</v>
      </c>
      <c r="P669" s="110">
        <f t="shared" si="46"/>
        <v>136.66666666666666</v>
      </c>
    </row>
    <row r="670" spans="1:16" s="31" customFormat="1" ht="12.75" customHeight="1" x14ac:dyDescent="0.2">
      <c r="A670" s="105"/>
      <c r="B670" s="106"/>
      <c r="C670" s="107"/>
      <c r="D670" s="32" t="s">
        <v>181</v>
      </c>
      <c r="E670" s="32" t="s">
        <v>624</v>
      </c>
      <c r="F670" s="33"/>
      <c r="G670" s="106"/>
      <c r="H670" s="108"/>
      <c r="I670" s="109"/>
      <c r="J670" s="108"/>
      <c r="K670" s="109"/>
      <c r="L670" s="108"/>
      <c r="M670" s="109"/>
      <c r="N670" s="109" t="e">
        <f t="shared" si="44"/>
        <v>#DIV/0!</v>
      </c>
      <c r="O670" s="109" t="e">
        <f t="shared" si="45"/>
        <v>#DIV/0!</v>
      </c>
      <c r="P670" s="110">
        <f t="shared" si="46"/>
        <v>0</v>
      </c>
    </row>
    <row r="671" spans="1:16" s="31" customFormat="1" ht="12.75" customHeight="1" x14ac:dyDescent="0.2">
      <c r="A671" s="105"/>
      <c r="B671" s="106"/>
      <c r="C671" s="107"/>
      <c r="D671" s="32" t="s">
        <v>61</v>
      </c>
      <c r="E671" s="32" t="s">
        <v>987</v>
      </c>
      <c r="F671" s="33" t="s">
        <v>63</v>
      </c>
      <c r="G671" s="106"/>
      <c r="H671" s="108"/>
      <c r="I671" s="109"/>
      <c r="J671" s="108"/>
      <c r="K671" s="109"/>
      <c r="L671" s="108"/>
      <c r="M671" s="109"/>
      <c r="N671" s="109" t="e">
        <f t="shared" si="44"/>
        <v>#DIV/0!</v>
      </c>
      <c r="O671" s="109" t="e">
        <f t="shared" si="45"/>
        <v>#DIV/0!</v>
      </c>
      <c r="P671" s="110">
        <f t="shared" si="46"/>
        <v>0</v>
      </c>
    </row>
    <row r="672" spans="1:16" s="31" customFormat="1" ht="15.75" customHeight="1" x14ac:dyDescent="0.2">
      <c r="A672" s="105"/>
      <c r="B672" s="106"/>
      <c r="C672" s="107"/>
      <c r="D672" s="32" t="s">
        <v>467</v>
      </c>
      <c r="E672" s="32" t="s">
        <v>988</v>
      </c>
      <c r="F672" s="33"/>
      <c r="G672" s="106"/>
      <c r="H672" s="108"/>
      <c r="I672" s="109"/>
      <c r="J672" s="108"/>
      <c r="K672" s="109"/>
      <c r="L672" s="108"/>
      <c r="M672" s="109"/>
      <c r="N672" s="109" t="e">
        <f t="shared" si="44"/>
        <v>#DIV/0!</v>
      </c>
      <c r="O672" s="109" t="e">
        <f t="shared" si="45"/>
        <v>#DIV/0!</v>
      </c>
      <c r="P672" s="110">
        <f t="shared" si="46"/>
        <v>0</v>
      </c>
    </row>
    <row r="673" spans="1:16" s="31" customFormat="1" ht="13.5" customHeight="1" x14ac:dyDescent="0.2">
      <c r="A673" s="105"/>
      <c r="B673" s="106"/>
      <c r="C673" s="107"/>
      <c r="D673" s="35" t="s">
        <v>617</v>
      </c>
      <c r="E673" s="35" t="s">
        <v>127</v>
      </c>
      <c r="F673" s="36" t="s">
        <v>63</v>
      </c>
      <c r="G673" s="106"/>
      <c r="H673" s="108"/>
      <c r="I673" s="109"/>
      <c r="J673" s="108"/>
      <c r="K673" s="109"/>
      <c r="L673" s="108"/>
      <c r="M673" s="109"/>
      <c r="N673" s="109" t="e">
        <f t="shared" si="44"/>
        <v>#DIV/0!</v>
      </c>
      <c r="O673" s="109" t="e">
        <f t="shared" si="45"/>
        <v>#DIV/0!</v>
      </c>
      <c r="P673" s="110">
        <f t="shared" si="46"/>
        <v>0</v>
      </c>
    </row>
    <row r="674" spans="1:16" s="31" customFormat="1" ht="22.5" customHeight="1" x14ac:dyDescent="0.2">
      <c r="A674" s="105">
        <v>29</v>
      </c>
      <c r="B674" s="106" t="s">
        <v>981</v>
      </c>
      <c r="C674" s="107" t="s">
        <v>989</v>
      </c>
      <c r="D674" s="29" t="s">
        <v>578</v>
      </c>
      <c r="E674" s="29" t="s">
        <v>990</v>
      </c>
      <c r="F674" s="30"/>
      <c r="G674" s="106" t="s">
        <v>57</v>
      </c>
      <c r="H674" s="108" t="s">
        <v>984</v>
      </c>
      <c r="I674" s="109">
        <v>220</v>
      </c>
      <c r="J674" s="108" t="s">
        <v>985</v>
      </c>
      <c r="K674" s="109">
        <v>218</v>
      </c>
      <c r="L674" s="108" t="s">
        <v>986</v>
      </c>
      <c r="M674" s="109">
        <v>230</v>
      </c>
      <c r="N674" s="109">
        <f t="shared" si="44"/>
        <v>5.2493385826745405</v>
      </c>
      <c r="O674" s="109">
        <f t="shared" si="45"/>
        <v>2.3574873874286859</v>
      </c>
      <c r="P674" s="110">
        <f t="shared" si="46"/>
        <v>222.66666666666666</v>
      </c>
    </row>
    <row r="675" spans="1:16" s="31" customFormat="1" ht="17.25" customHeight="1" x14ac:dyDescent="0.2">
      <c r="A675" s="105"/>
      <c r="B675" s="106"/>
      <c r="C675" s="107"/>
      <c r="D675" s="32" t="s">
        <v>991</v>
      </c>
      <c r="E675" s="32" t="s">
        <v>200</v>
      </c>
      <c r="F675" s="33"/>
      <c r="G675" s="106"/>
      <c r="H675" s="108"/>
      <c r="I675" s="109"/>
      <c r="J675" s="108"/>
      <c r="K675" s="109"/>
      <c r="L675" s="108"/>
      <c r="M675" s="109"/>
      <c r="N675" s="109" t="e">
        <f t="shared" si="44"/>
        <v>#DIV/0!</v>
      </c>
      <c r="O675" s="109" t="e">
        <f t="shared" si="45"/>
        <v>#DIV/0!</v>
      </c>
      <c r="P675" s="110">
        <f t="shared" si="46"/>
        <v>0</v>
      </c>
    </row>
    <row r="676" spans="1:16" s="31" customFormat="1" ht="17.25" customHeight="1" x14ac:dyDescent="0.2">
      <c r="A676" s="105"/>
      <c r="B676" s="106"/>
      <c r="C676" s="107"/>
      <c r="D676" s="32" t="s">
        <v>181</v>
      </c>
      <c r="E676" s="32" t="s">
        <v>624</v>
      </c>
      <c r="F676" s="33"/>
      <c r="G676" s="106"/>
      <c r="H676" s="108"/>
      <c r="I676" s="109"/>
      <c r="J676" s="108"/>
      <c r="K676" s="109"/>
      <c r="L676" s="108"/>
      <c r="M676" s="109"/>
      <c r="N676" s="109" t="e">
        <f t="shared" si="44"/>
        <v>#DIV/0!</v>
      </c>
      <c r="O676" s="109" t="e">
        <f t="shared" si="45"/>
        <v>#DIV/0!</v>
      </c>
      <c r="P676" s="110">
        <f t="shared" si="46"/>
        <v>0</v>
      </c>
    </row>
    <row r="677" spans="1:16" s="31" customFormat="1" ht="12.75" customHeight="1" x14ac:dyDescent="0.2">
      <c r="A677" s="105"/>
      <c r="B677" s="106"/>
      <c r="C677" s="107"/>
      <c r="D677" s="32" t="s">
        <v>508</v>
      </c>
      <c r="E677" s="32" t="s">
        <v>961</v>
      </c>
      <c r="F677" s="33" t="s">
        <v>800</v>
      </c>
      <c r="G677" s="106"/>
      <c r="H677" s="108"/>
      <c r="I677" s="109"/>
      <c r="J677" s="108"/>
      <c r="K677" s="109"/>
      <c r="L677" s="108"/>
      <c r="M677" s="109"/>
      <c r="N677" s="109" t="e">
        <f t="shared" si="44"/>
        <v>#DIV/0!</v>
      </c>
      <c r="O677" s="109" t="e">
        <f t="shared" si="45"/>
        <v>#DIV/0!</v>
      </c>
      <c r="P677" s="110">
        <f t="shared" si="46"/>
        <v>0</v>
      </c>
    </row>
    <row r="678" spans="1:16" s="31" customFormat="1" ht="33.75" x14ac:dyDescent="0.2">
      <c r="A678" s="105"/>
      <c r="B678" s="106"/>
      <c r="C678" s="107"/>
      <c r="D678" s="35" t="s">
        <v>992</v>
      </c>
      <c r="E678" s="35" t="s">
        <v>993</v>
      </c>
      <c r="F678" s="36"/>
      <c r="G678" s="106"/>
      <c r="H678" s="108"/>
      <c r="I678" s="109"/>
      <c r="J678" s="108"/>
      <c r="K678" s="109"/>
      <c r="L678" s="108"/>
      <c r="M678" s="109"/>
      <c r="N678" s="109" t="e">
        <f t="shared" si="44"/>
        <v>#DIV/0!</v>
      </c>
      <c r="O678" s="109" t="e">
        <f t="shared" si="45"/>
        <v>#DIV/0!</v>
      </c>
      <c r="P678" s="110">
        <f t="shared" si="46"/>
        <v>0</v>
      </c>
    </row>
    <row r="679" spans="1:16" s="31" customFormat="1" ht="22.5" customHeight="1" x14ac:dyDescent="0.2">
      <c r="A679" s="105">
        <v>30</v>
      </c>
      <c r="B679" s="106" t="s">
        <v>981</v>
      </c>
      <c r="C679" s="107" t="s">
        <v>989</v>
      </c>
      <c r="D679" s="29" t="s">
        <v>578</v>
      </c>
      <c r="E679" s="29" t="s">
        <v>990</v>
      </c>
      <c r="F679" s="30"/>
      <c r="G679" s="106" t="s">
        <v>57</v>
      </c>
      <c r="H679" s="108" t="s">
        <v>984</v>
      </c>
      <c r="I679" s="109">
        <v>240</v>
      </c>
      <c r="J679" s="108" t="s">
        <v>985</v>
      </c>
      <c r="K679" s="109">
        <v>236</v>
      </c>
      <c r="L679" s="108" t="s">
        <v>986</v>
      </c>
      <c r="M679" s="109">
        <v>260</v>
      </c>
      <c r="N679" s="109">
        <f t="shared" si="44"/>
        <v>10.498677165349081</v>
      </c>
      <c r="O679" s="109">
        <f t="shared" si="45"/>
        <v>4.2793521054412009</v>
      </c>
      <c r="P679" s="110">
        <f t="shared" si="46"/>
        <v>245.33333333333334</v>
      </c>
    </row>
    <row r="680" spans="1:16" s="31" customFormat="1" ht="15.75" customHeight="1" x14ac:dyDescent="0.2">
      <c r="A680" s="105"/>
      <c r="B680" s="106"/>
      <c r="C680" s="107"/>
      <c r="D680" s="32" t="s">
        <v>991</v>
      </c>
      <c r="E680" s="32" t="s">
        <v>200</v>
      </c>
      <c r="F680" s="33"/>
      <c r="G680" s="106"/>
      <c r="H680" s="108"/>
      <c r="I680" s="109"/>
      <c r="J680" s="108"/>
      <c r="K680" s="109"/>
      <c r="L680" s="108"/>
      <c r="M680" s="109"/>
      <c r="N680" s="109" t="e">
        <f t="shared" si="44"/>
        <v>#DIV/0!</v>
      </c>
      <c r="O680" s="109" t="e">
        <f t="shared" si="45"/>
        <v>#DIV/0!</v>
      </c>
      <c r="P680" s="110">
        <f t="shared" si="46"/>
        <v>0</v>
      </c>
    </row>
    <row r="681" spans="1:16" s="31" customFormat="1" ht="12.75" customHeight="1" x14ac:dyDescent="0.2">
      <c r="A681" s="105"/>
      <c r="B681" s="106"/>
      <c r="C681" s="107"/>
      <c r="D681" s="32" t="s">
        <v>181</v>
      </c>
      <c r="E681" s="32" t="s">
        <v>624</v>
      </c>
      <c r="F681" s="33"/>
      <c r="G681" s="106"/>
      <c r="H681" s="108"/>
      <c r="I681" s="109"/>
      <c r="J681" s="108"/>
      <c r="K681" s="109"/>
      <c r="L681" s="108"/>
      <c r="M681" s="109"/>
      <c r="N681" s="109" t="e">
        <f t="shared" si="44"/>
        <v>#DIV/0!</v>
      </c>
      <c r="O681" s="109" t="e">
        <f t="shared" si="45"/>
        <v>#DIV/0!</v>
      </c>
      <c r="P681" s="110">
        <f t="shared" si="46"/>
        <v>0</v>
      </c>
    </row>
    <row r="682" spans="1:16" s="31" customFormat="1" ht="33.75" x14ac:dyDescent="0.2">
      <c r="A682" s="105"/>
      <c r="B682" s="106"/>
      <c r="C682" s="107"/>
      <c r="D682" s="32" t="s">
        <v>994</v>
      </c>
      <c r="E682" s="32" t="s">
        <v>993</v>
      </c>
      <c r="F682" s="33"/>
      <c r="G682" s="106"/>
      <c r="H682" s="108"/>
      <c r="I682" s="109"/>
      <c r="J682" s="108"/>
      <c r="K682" s="109"/>
      <c r="L682" s="108"/>
      <c r="M682" s="109"/>
      <c r="N682" s="109" t="e">
        <f t="shared" si="44"/>
        <v>#DIV/0!</v>
      </c>
      <c r="O682" s="109" t="e">
        <f t="shared" si="45"/>
        <v>#DIV/0!</v>
      </c>
      <c r="P682" s="110">
        <f t="shared" si="46"/>
        <v>0</v>
      </c>
    </row>
    <row r="683" spans="1:16" s="31" customFormat="1" ht="13.5" customHeight="1" x14ac:dyDescent="0.2">
      <c r="A683" s="105"/>
      <c r="B683" s="106"/>
      <c r="C683" s="107"/>
      <c r="D683" s="35" t="s">
        <v>508</v>
      </c>
      <c r="E683" s="35" t="s">
        <v>995</v>
      </c>
      <c r="F683" s="36" t="s">
        <v>800</v>
      </c>
      <c r="G683" s="106"/>
      <c r="H683" s="108"/>
      <c r="I683" s="109"/>
      <c r="J683" s="108"/>
      <c r="K683" s="109"/>
      <c r="L683" s="108"/>
      <c r="M683" s="109"/>
      <c r="N683" s="109" t="e">
        <f t="shared" si="44"/>
        <v>#DIV/0!</v>
      </c>
      <c r="O683" s="109" t="e">
        <f t="shared" si="45"/>
        <v>#DIV/0!</v>
      </c>
      <c r="P683" s="110">
        <f t="shared" si="46"/>
        <v>0</v>
      </c>
    </row>
    <row r="684" spans="1:16" s="31" customFormat="1" ht="11.25" customHeight="1" x14ac:dyDescent="0.2">
      <c r="A684" s="105">
        <v>31</v>
      </c>
      <c r="B684" s="106" t="s">
        <v>981</v>
      </c>
      <c r="C684" s="107" t="s">
        <v>996</v>
      </c>
      <c r="D684" s="29" t="s">
        <v>997</v>
      </c>
      <c r="E684" s="29" t="s">
        <v>200</v>
      </c>
      <c r="F684" s="30"/>
      <c r="G684" s="106" t="s">
        <v>57</v>
      </c>
      <c r="H684" s="108" t="s">
        <v>984</v>
      </c>
      <c r="I684" s="109">
        <v>1100</v>
      </c>
      <c r="J684" s="108" t="s">
        <v>985</v>
      </c>
      <c r="K684" s="109">
        <v>1250</v>
      </c>
      <c r="L684" s="108" t="s">
        <v>986</v>
      </c>
      <c r="M684" s="109">
        <v>1300</v>
      </c>
      <c r="N684" s="109">
        <f t="shared" si="44"/>
        <v>84.983658559879743</v>
      </c>
      <c r="O684" s="109">
        <f t="shared" si="45"/>
        <v>6.9849582377983346</v>
      </c>
      <c r="P684" s="110">
        <f t="shared" si="46"/>
        <v>1216.6666666666667</v>
      </c>
    </row>
    <row r="685" spans="1:16" s="31" customFormat="1" ht="12.75" customHeight="1" x14ac:dyDescent="0.2">
      <c r="A685" s="105"/>
      <c r="B685" s="106"/>
      <c r="C685" s="107"/>
      <c r="D685" s="32" t="s">
        <v>181</v>
      </c>
      <c r="E685" s="32" t="s">
        <v>624</v>
      </c>
      <c r="F685" s="33"/>
      <c r="G685" s="106"/>
      <c r="H685" s="108"/>
      <c r="I685" s="109"/>
      <c r="J685" s="108"/>
      <c r="K685" s="109"/>
      <c r="L685" s="108"/>
      <c r="M685" s="109"/>
      <c r="N685" s="109" t="e">
        <f t="shared" si="44"/>
        <v>#DIV/0!</v>
      </c>
      <c r="O685" s="109" t="e">
        <f t="shared" si="45"/>
        <v>#DIV/0!</v>
      </c>
      <c r="P685" s="110">
        <f t="shared" si="46"/>
        <v>0</v>
      </c>
    </row>
    <row r="686" spans="1:16" s="31" customFormat="1" ht="13.5" customHeight="1" x14ac:dyDescent="0.2">
      <c r="A686" s="105"/>
      <c r="B686" s="106"/>
      <c r="C686" s="107"/>
      <c r="D686" s="35" t="s">
        <v>508</v>
      </c>
      <c r="E686" s="35" t="s">
        <v>369</v>
      </c>
      <c r="F686" s="36" t="s">
        <v>800</v>
      </c>
      <c r="G686" s="106"/>
      <c r="H686" s="108"/>
      <c r="I686" s="109"/>
      <c r="J686" s="108"/>
      <c r="K686" s="109"/>
      <c r="L686" s="108"/>
      <c r="M686" s="109"/>
      <c r="N686" s="109" t="e">
        <f t="shared" si="44"/>
        <v>#DIV/0!</v>
      </c>
      <c r="O686" s="109" t="e">
        <f t="shared" si="45"/>
        <v>#DIV/0!</v>
      </c>
      <c r="P686" s="110">
        <f t="shared" si="46"/>
        <v>0</v>
      </c>
    </row>
    <row r="687" spans="1:16" s="31" customFormat="1" ht="11.25" customHeight="1" x14ac:dyDescent="0.2">
      <c r="A687" s="105">
        <v>32</v>
      </c>
      <c r="B687" s="106" t="s">
        <v>981</v>
      </c>
      <c r="C687" s="107" t="s">
        <v>996</v>
      </c>
      <c r="D687" s="29" t="s">
        <v>181</v>
      </c>
      <c r="E687" s="29" t="s">
        <v>624</v>
      </c>
      <c r="F687" s="30"/>
      <c r="G687" s="106" t="s">
        <v>57</v>
      </c>
      <c r="H687" s="108" t="s">
        <v>984</v>
      </c>
      <c r="I687" s="109">
        <v>1650</v>
      </c>
      <c r="J687" s="108" t="s">
        <v>985</v>
      </c>
      <c r="K687" s="109">
        <v>2120</v>
      </c>
      <c r="L687" s="108" t="s">
        <v>986</v>
      </c>
      <c r="M687" s="109">
        <v>1720</v>
      </c>
      <c r="N687" s="109">
        <f t="shared" si="44"/>
        <v>207.04266871026044</v>
      </c>
      <c r="O687" s="109">
        <f t="shared" si="45"/>
        <v>11.313807033347565</v>
      </c>
      <c r="P687" s="110">
        <f t="shared" si="46"/>
        <v>1830</v>
      </c>
    </row>
    <row r="688" spans="1:16" s="31" customFormat="1" ht="12.75" customHeight="1" x14ac:dyDescent="0.2">
      <c r="A688" s="105"/>
      <c r="B688" s="106"/>
      <c r="C688" s="107"/>
      <c r="D688" s="32" t="s">
        <v>997</v>
      </c>
      <c r="E688" s="32" t="s">
        <v>200</v>
      </c>
      <c r="F688" s="33"/>
      <c r="G688" s="106"/>
      <c r="H688" s="108"/>
      <c r="I688" s="109"/>
      <c r="J688" s="108"/>
      <c r="K688" s="109"/>
      <c r="L688" s="108"/>
      <c r="M688" s="109"/>
      <c r="N688" s="109" t="e">
        <f t="shared" si="44"/>
        <v>#DIV/0!</v>
      </c>
      <c r="O688" s="109" t="e">
        <f t="shared" si="45"/>
        <v>#DIV/0!</v>
      </c>
      <c r="P688" s="110">
        <f t="shared" si="46"/>
        <v>0</v>
      </c>
    </row>
    <row r="689" spans="1:16" s="31" customFormat="1" ht="13.5" customHeight="1" x14ac:dyDescent="0.2">
      <c r="A689" s="105"/>
      <c r="B689" s="106"/>
      <c r="C689" s="107"/>
      <c r="D689" s="35" t="s">
        <v>508</v>
      </c>
      <c r="E689" s="35" t="s">
        <v>795</v>
      </c>
      <c r="F689" s="36" t="s">
        <v>800</v>
      </c>
      <c r="G689" s="106"/>
      <c r="H689" s="108"/>
      <c r="I689" s="109"/>
      <c r="J689" s="108"/>
      <c r="K689" s="109"/>
      <c r="L689" s="108"/>
      <c r="M689" s="109"/>
      <c r="N689" s="109" t="e">
        <f t="shared" si="44"/>
        <v>#DIV/0!</v>
      </c>
      <c r="O689" s="109" t="e">
        <f t="shared" si="45"/>
        <v>#DIV/0!</v>
      </c>
      <c r="P689" s="110">
        <f t="shared" si="46"/>
        <v>0</v>
      </c>
    </row>
    <row r="690" spans="1:16" s="31" customFormat="1" ht="11.25" customHeight="1" x14ac:dyDescent="0.2">
      <c r="A690" s="105">
        <v>33</v>
      </c>
      <c r="B690" s="106" t="s">
        <v>981</v>
      </c>
      <c r="C690" s="107" t="s">
        <v>998</v>
      </c>
      <c r="D690" s="29" t="s">
        <v>181</v>
      </c>
      <c r="E690" s="29" t="s">
        <v>624</v>
      </c>
      <c r="F690" s="30"/>
      <c r="G690" s="106" t="s">
        <v>57</v>
      </c>
      <c r="H690" s="108" t="s">
        <v>984</v>
      </c>
      <c r="I690" s="109">
        <v>115</v>
      </c>
      <c r="J690" s="108" t="s">
        <v>985</v>
      </c>
      <c r="K690" s="109">
        <v>98.1</v>
      </c>
      <c r="L690" s="108" t="s">
        <v>986</v>
      </c>
      <c r="M690" s="109">
        <v>101</v>
      </c>
      <c r="N690" s="109">
        <f t="shared" si="44"/>
        <v>7.3787984568401574</v>
      </c>
      <c r="O690" s="109">
        <f t="shared" si="45"/>
        <v>7.0475629960268931</v>
      </c>
      <c r="P690" s="110">
        <f t="shared" si="46"/>
        <v>104.7</v>
      </c>
    </row>
    <row r="691" spans="1:16" s="31" customFormat="1" ht="12.75" customHeight="1" x14ac:dyDescent="0.2">
      <c r="A691" s="105"/>
      <c r="B691" s="106"/>
      <c r="C691" s="107"/>
      <c r="D691" s="32" t="s">
        <v>76</v>
      </c>
      <c r="E691" s="32" t="s">
        <v>706</v>
      </c>
      <c r="F691" s="33" t="s">
        <v>63</v>
      </c>
      <c r="G691" s="106"/>
      <c r="H691" s="108"/>
      <c r="I691" s="109"/>
      <c r="J691" s="108"/>
      <c r="K691" s="109"/>
      <c r="L691" s="108"/>
      <c r="M691" s="109"/>
      <c r="N691" s="109" t="e">
        <f t="shared" si="44"/>
        <v>#DIV/0!</v>
      </c>
      <c r="O691" s="109" t="e">
        <f t="shared" si="45"/>
        <v>#DIV/0!</v>
      </c>
      <c r="P691" s="110">
        <f t="shared" si="46"/>
        <v>0</v>
      </c>
    </row>
    <row r="692" spans="1:16" s="31" customFormat="1" ht="12.75" customHeight="1" x14ac:dyDescent="0.2">
      <c r="A692" s="105"/>
      <c r="B692" s="106"/>
      <c r="C692" s="107"/>
      <c r="D692" s="32" t="s">
        <v>61</v>
      </c>
      <c r="E692" s="32" t="s">
        <v>999</v>
      </c>
      <c r="F692" s="33" t="s">
        <v>63</v>
      </c>
      <c r="G692" s="106"/>
      <c r="H692" s="108"/>
      <c r="I692" s="109"/>
      <c r="J692" s="108"/>
      <c r="K692" s="109"/>
      <c r="L692" s="108"/>
      <c r="M692" s="109"/>
      <c r="N692" s="109" t="e">
        <f t="shared" si="44"/>
        <v>#DIV/0!</v>
      </c>
      <c r="O692" s="109" t="e">
        <f t="shared" si="45"/>
        <v>#DIV/0!</v>
      </c>
      <c r="P692" s="110">
        <f t="shared" si="46"/>
        <v>0</v>
      </c>
    </row>
    <row r="693" spans="1:16" s="31" customFormat="1" ht="12.75" customHeight="1" x14ac:dyDescent="0.2">
      <c r="A693" s="105"/>
      <c r="B693" s="106"/>
      <c r="C693" s="107"/>
      <c r="D693" s="32" t="s">
        <v>726</v>
      </c>
      <c r="E693" s="32" t="s">
        <v>1000</v>
      </c>
      <c r="F693" s="33"/>
      <c r="G693" s="106"/>
      <c r="H693" s="108"/>
      <c r="I693" s="109"/>
      <c r="J693" s="108"/>
      <c r="K693" s="109"/>
      <c r="L693" s="108"/>
      <c r="M693" s="109"/>
      <c r="N693" s="109" t="e">
        <f t="shared" si="44"/>
        <v>#DIV/0!</v>
      </c>
      <c r="O693" s="109" t="e">
        <f t="shared" si="45"/>
        <v>#DIV/0!</v>
      </c>
      <c r="P693" s="110">
        <f t="shared" si="46"/>
        <v>0</v>
      </c>
    </row>
    <row r="694" spans="1:16" s="31" customFormat="1" ht="13.5" customHeight="1" x14ac:dyDescent="0.2">
      <c r="A694" s="105"/>
      <c r="B694" s="106"/>
      <c r="C694" s="107"/>
      <c r="D694" s="35" t="s">
        <v>1001</v>
      </c>
      <c r="E694" s="35" t="s">
        <v>1002</v>
      </c>
      <c r="F694" s="36"/>
      <c r="G694" s="106"/>
      <c r="H694" s="108"/>
      <c r="I694" s="109"/>
      <c r="J694" s="108"/>
      <c r="K694" s="109"/>
      <c r="L694" s="108"/>
      <c r="M694" s="109"/>
      <c r="N694" s="109" t="e">
        <f t="shared" ref="N694:N715" si="47">_xlfn.STDEV.P(I694,K694,M694)</f>
        <v>#DIV/0!</v>
      </c>
      <c r="O694" s="109" t="e">
        <f t="shared" ref="O694:O715" si="48">N694/P694*100</f>
        <v>#DIV/0!</v>
      </c>
      <c r="P694" s="110">
        <f t="shared" ref="P694:P715" si="49">(I694+K694+M694)/3</f>
        <v>0</v>
      </c>
    </row>
    <row r="695" spans="1:16" s="31" customFormat="1" ht="22.5" customHeight="1" x14ac:dyDescent="0.2">
      <c r="A695" s="105">
        <v>34</v>
      </c>
      <c r="B695" s="106" t="s">
        <v>1003</v>
      </c>
      <c r="C695" s="107" t="s">
        <v>1004</v>
      </c>
      <c r="D695" s="29" t="s">
        <v>1005</v>
      </c>
      <c r="E695" s="29" t="s">
        <v>69</v>
      </c>
      <c r="F695" s="30"/>
      <c r="G695" s="106" t="s">
        <v>926</v>
      </c>
      <c r="H695" s="108" t="s">
        <v>984</v>
      </c>
      <c r="I695" s="109">
        <v>120</v>
      </c>
      <c r="J695" s="108" t="s">
        <v>985</v>
      </c>
      <c r="K695" s="109">
        <v>153</v>
      </c>
      <c r="L695" s="108" t="s">
        <v>986</v>
      </c>
      <c r="M695" s="109">
        <v>146</v>
      </c>
      <c r="N695" s="109">
        <f t="shared" si="47"/>
        <v>14.197026292697903</v>
      </c>
      <c r="O695" s="109">
        <f t="shared" si="48"/>
        <v>10.164935293101124</v>
      </c>
      <c r="P695" s="110">
        <f t="shared" si="49"/>
        <v>139.66666666666666</v>
      </c>
    </row>
    <row r="696" spans="1:16" s="31" customFormat="1" ht="22.5" x14ac:dyDescent="0.2">
      <c r="A696" s="105"/>
      <c r="B696" s="106"/>
      <c r="C696" s="107"/>
      <c r="D696" s="32" t="s">
        <v>1006</v>
      </c>
      <c r="E696" s="32" t="s">
        <v>112</v>
      </c>
      <c r="F696" s="33"/>
      <c r="G696" s="106"/>
      <c r="H696" s="108"/>
      <c r="I696" s="109"/>
      <c r="J696" s="108"/>
      <c r="K696" s="109"/>
      <c r="L696" s="108"/>
      <c r="M696" s="109"/>
      <c r="N696" s="109" t="e">
        <f t="shared" si="47"/>
        <v>#DIV/0!</v>
      </c>
      <c r="O696" s="109" t="e">
        <f t="shared" si="48"/>
        <v>#DIV/0!</v>
      </c>
      <c r="P696" s="110">
        <f t="shared" si="49"/>
        <v>0</v>
      </c>
    </row>
    <row r="697" spans="1:16" s="31" customFormat="1" ht="22.5" x14ac:dyDescent="0.2">
      <c r="A697" s="105"/>
      <c r="B697" s="106"/>
      <c r="C697" s="107"/>
      <c r="D697" s="32" t="s">
        <v>947</v>
      </c>
      <c r="E697" s="32" t="s">
        <v>1007</v>
      </c>
      <c r="F697" s="33"/>
      <c r="G697" s="106"/>
      <c r="H697" s="108"/>
      <c r="I697" s="109"/>
      <c r="J697" s="108"/>
      <c r="K697" s="109"/>
      <c r="L697" s="108"/>
      <c r="M697" s="109"/>
      <c r="N697" s="109" t="e">
        <f t="shared" si="47"/>
        <v>#DIV/0!</v>
      </c>
      <c r="O697" s="109" t="e">
        <f t="shared" si="48"/>
        <v>#DIV/0!</v>
      </c>
      <c r="P697" s="110">
        <f t="shared" si="49"/>
        <v>0</v>
      </c>
    </row>
    <row r="698" spans="1:16" s="31" customFormat="1" ht="22.5" x14ac:dyDescent="0.2">
      <c r="A698" s="105"/>
      <c r="B698" s="106"/>
      <c r="C698" s="107"/>
      <c r="D698" s="32" t="s">
        <v>1008</v>
      </c>
      <c r="E698" s="32" t="s">
        <v>1009</v>
      </c>
      <c r="F698" s="33"/>
      <c r="G698" s="106"/>
      <c r="H698" s="108"/>
      <c r="I698" s="109"/>
      <c r="J698" s="108"/>
      <c r="K698" s="109"/>
      <c r="L698" s="108"/>
      <c r="M698" s="109"/>
      <c r="N698" s="109" t="e">
        <f t="shared" si="47"/>
        <v>#DIV/0!</v>
      </c>
      <c r="O698" s="109" t="e">
        <f t="shared" si="48"/>
        <v>#DIV/0!</v>
      </c>
      <c r="P698" s="110">
        <f t="shared" si="49"/>
        <v>0</v>
      </c>
    </row>
    <row r="699" spans="1:16" s="31" customFormat="1" ht="12.75" customHeight="1" x14ac:dyDescent="0.2">
      <c r="A699" s="105"/>
      <c r="B699" s="106"/>
      <c r="C699" s="107"/>
      <c r="D699" s="32" t="s">
        <v>1010</v>
      </c>
      <c r="E699" s="32" t="s">
        <v>1011</v>
      </c>
      <c r="F699" s="33"/>
      <c r="G699" s="106"/>
      <c r="H699" s="108"/>
      <c r="I699" s="109"/>
      <c r="J699" s="108"/>
      <c r="K699" s="109"/>
      <c r="L699" s="108"/>
      <c r="M699" s="109"/>
      <c r="N699" s="109" t="e">
        <f t="shared" si="47"/>
        <v>#DIV/0!</v>
      </c>
      <c r="O699" s="109" t="e">
        <f t="shared" si="48"/>
        <v>#DIV/0!</v>
      </c>
      <c r="P699" s="110">
        <f t="shared" si="49"/>
        <v>0</v>
      </c>
    </row>
    <row r="700" spans="1:16" s="31" customFormat="1" ht="12.75" customHeight="1" x14ac:dyDescent="0.2">
      <c r="A700" s="105"/>
      <c r="B700" s="106"/>
      <c r="C700" s="107"/>
      <c r="D700" s="32" t="s">
        <v>472</v>
      </c>
      <c r="E700" s="32" t="s">
        <v>1012</v>
      </c>
      <c r="F700" s="33" t="s">
        <v>63</v>
      </c>
      <c r="G700" s="106"/>
      <c r="H700" s="108"/>
      <c r="I700" s="109"/>
      <c r="J700" s="108"/>
      <c r="K700" s="109"/>
      <c r="L700" s="108"/>
      <c r="M700" s="109"/>
      <c r="N700" s="109" t="e">
        <f t="shared" si="47"/>
        <v>#DIV/0!</v>
      </c>
      <c r="O700" s="109" t="e">
        <f t="shared" si="48"/>
        <v>#DIV/0!</v>
      </c>
      <c r="P700" s="110">
        <f t="shared" si="49"/>
        <v>0</v>
      </c>
    </row>
    <row r="701" spans="1:16" s="31" customFormat="1" ht="13.5" customHeight="1" x14ac:dyDescent="0.2">
      <c r="A701" s="105"/>
      <c r="B701" s="106"/>
      <c r="C701" s="107"/>
      <c r="D701" s="35" t="s">
        <v>1013</v>
      </c>
      <c r="E701" s="35" t="s">
        <v>1014</v>
      </c>
      <c r="F701" s="36" t="s">
        <v>63</v>
      </c>
      <c r="G701" s="106"/>
      <c r="H701" s="108"/>
      <c r="I701" s="109"/>
      <c r="J701" s="108"/>
      <c r="K701" s="109"/>
      <c r="L701" s="108"/>
      <c r="M701" s="109"/>
      <c r="N701" s="109" t="e">
        <f t="shared" si="47"/>
        <v>#DIV/0!</v>
      </c>
      <c r="O701" s="109" t="e">
        <f t="shared" si="48"/>
        <v>#DIV/0!</v>
      </c>
      <c r="P701" s="110">
        <f t="shared" si="49"/>
        <v>0</v>
      </c>
    </row>
    <row r="702" spans="1:16" s="31" customFormat="1" ht="22.5" customHeight="1" x14ac:dyDescent="0.2">
      <c r="A702" s="105">
        <v>35</v>
      </c>
      <c r="B702" s="106" t="s">
        <v>1003</v>
      </c>
      <c r="C702" s="107" t="s">
        <v>1004</v>
      </c>
      <c r="D702" s="89" t="s">
        <v>1005</v>
      </c>
      <c r="E702" s="89" t="s">
        <v>69</v>
      </c>
      <c r="F702" s="30"/>
      <c r="G702" s="106" t="s">
        <v>926</v>
      </c>
      <c r="H702" s="108" t="s">
        <v>984</v>
      </c>
      <c r="I702" s="109">
        <v>120</v>
      </c>
      <c r="J702" s="108" t="s">
        <v>985</v>
      </c>
      <c r="K702" s="109">
        <v>153</v>
      </c>
      <c r="L702" s="108" t="s">
        <v>986</v>
      </c>
      <c r="M702" s="109">
        <v>146</v>
      </c>
      <c r="N702" s="109">
        <f t="shared" si="47"/>
        <v>14.197026292697903</v>
      </c>
      <c r="O702" s="109">
        <f t="shared" si="48"/>
        <v>10.164935293101124</v>
      </c>
      <c r="P702" s="110">
        <f t="shared" si="49"/>
        <v>139.66666666666666</v>
      </c>
    </row>
    <row r="703" spans="1:16" s="31" customFormat="1" ht="22.5" x14ac:dyDescent="0.2">
      <c r="A703" s="105"/>
      <c r="B703" s="106"/>
      <c r="C703" s="107"/>
      <c r="D703" s="90" t="s">
        <v>1006</v>
      </c>
      <c r="E703" s="90" t="s">
        <v>112</v>
      </c>
      <c r="F703" s="33"/>
      <c r="G703" s="106"/>
      <c r="H703" s="108"/>
      <c r="I703" s="109"/>
      <c r="J703" s="108"/>
      <c r="K703" s="109"/>
      <c r="L703" s="108"/>
      <c r="M703" s="109"/>
      <c r="N703" s="109" t="e">
        <f t="shared" si="47"/>
        <v>#DIV/0!</v>
      </c>
      <c r="O703" s="109" t="e">
        <f t="shared" si="48"/>
        <v>#DIV/0!</v>
      </c>
      <c r="P703" s="110">
        <f t="shared" si="49"/>
        <v>0</v>
      </c>
    </row>
    <row r="704" spans="1:16" s="31" customFormat="1" ht="22.5" x14ac:dyDescent="0.2">
      <c r="A704" s="105"/>
      <c r="B704" s="106"/>
      <c r="C704" s="107"/>
      <c r="D704" s="90" t="s">
        <v>947</v>
      </c>
      <c r="E704" s="90" t="s">
        <v>1007</v>
      </c>
      <c r="F704" s="33"/>
      <c r="G704" s="106"/>
      <c r="H704" s="108"/>
      <c r="I704" s="109"/>
      <c r="J704" s="108"/>
      <c r="K704" s="109"/>
      <c r="L704" s="108"/>
      <c r="M704" s="109"/>
      <c r="N704" s="109" t="e">
        <f t="shared" si="47"/>
        <v>#DIV/0!</v>
      </c>
      <c r="O704" s="109" t="e">
        <f t="shared" si="48"/>
        <v>#DIV/0!</v>
      </c>
      <c r="P704" s="110">
        <f t="shared" si="49"/>
        <v>0</v>
      </c>
    </row>
    <row r="705" spans="1:16" s="31" customFormat="1" ht="22.5" x14ac:dyDescent="0.2">
      <c r="A705" s="105"/>
      <c r="B705" s="106"/>
      <c r="C705" s="107"/>
      <c r="D705" s="90" t="s">
        <v>1008</v>
      </c>
      <c r="E705" s="90" t="s">
        <v>1009</v>
      </c>
      <c r="F705" s="33"/>
      <c r="G705" s="106"/>
      <c r="H705" s="108"/>
      <c r="I705" s="109"/>
      <c r="J705" s="108"/>
      <c r="K705" s="109"/>
      <c r="L705" s="108"/>
      <c r="M705" s="109"/>
      <c r="N705" s="109" t="e">
        <f t="shared" si="47"/>
        <v>#DIV/0!</v>
      </c>
      <c r="O705" s="109" t="e">
        <f t="shared" si="48"/>
        <v>#DIV/0!</v>
      </c>
      <c r="P705" s="110">
        <f t="shared" si="49"/>
        <v>0</v>
      </c>
    </row>
    <row r="706" spans="1:16" s="31" customFormat="1" ht="12.75" customHeight="1" x14ac:dyDescent="0.2">
      <c r="A706" s="105"/>
      <c r="B706" s="106"/>
      <c r="C706" s="107"/>
      <c r="D706" s="90" t="s">
        <v>1010</v>
      </c>
      <c r="E706" s="90" t="s">
        <v>1015</v>
      </c>
      <c r="F706" s="33"/>
      <c r="G706" s="106"/>
      <c r="H706" s="108"/>
      <c r="I706" s="109"/>
      <c r="J706" s="108"/>
      <c r="K706" s="109"/>
      <c r="L706" s="108"/>
      <c r="M706" s="109"/>
      <c r="N706" s="109" t="e">
        <f t="shared" si="47"/>
        <v>#DIV/0!</v>
      </c>
      <c r="O706" s="109" t="e">
        <f t="shared" si="48"/>
        <v>#DIV/0!</v>
      </c>
      <c r="P706" s="110">
        <f t="shared" si="49"/>
        <v>0</v>
      </c>
    </row>
    <row r="707" spans="1:16" s="31" customFormat="1" ht="12.75" customHeight="1" x14ac:dyDescent="0.2">
      <c r="A707" s="105"/>
      <c r="B707" s="106"/>
      <c r="C707" s="107"/>
      <c r="D707" s="32" t="s">
        <v>1016</v>
      </c>
      <c r="E707" s="32" t="s">
        <v>1014</v>
      </c>
      <c r="F707" s="33" t="s">
        <v>63</v>
      </c>
      <c r="G707" s="106"/>
      <c r="H707" s="108"/>
      <c r="I707" s="109"/>
      <c r="J707" s="108"/>
      <c r="K707" s="109"/>
      <c r="L707" s="108"/>
      <c r="M707" s="109"/>
      <c r="N707" s="109" t="e">
        <f t="shared" si="47"/>
        <v>#DIV/0!</v>
      </c>
      <c r="O707" s="109" t="e">
        <f t="shared" si="48"/>
        <v>#DIV/0!</v>
      </c>
      <c r="P707" s="110">
        <f t="shared" si="49"/>
        <v>0</v>
      </c>
    </row>
    <row r="708" spans="1:16" s="31" customFormat="1" ht="13.5" customHeight="1" x14ac:dyDescent="0.2">
      <c r="A708" s="105"/>
      <c r="B708" s="106"/>
      <c r="C708" s="107"/>
      <c r="D708" s="35" t="s">
        <v>472</v>
      </c>
      <c r="E708" s="35" t="s">
        <v>1012</v>
      </c>
      <c r="F708" s="36" t="s">
        <v>63</v>
      </c>
      <c r="G708" s="106"/>
      <c r="H708" s="108"/>
      <c r="I708" s="109"/>
      <c r="J708" s="108"/>
      <c r="K708" s="109"/>
      <c r="L708" s="108"/>
      <c r="M708" s="109"/>
      <c r="N708" s="109" t="e">
        <f t="shared" si="47"/>
        <v>#DIV/0!</v>
      </c>
      <c r="O708" s="109" t="e">
        <f t="shared" si="48"/>
        <v>#DIV/0!</v>
      </c>
      <c r="P708" s="110">
        <f t="shared" si="49"/>
        <v>0</v>
      </c>
    </row>
    <row r="709" spans="1:16" s="31" customFormat="1" ht="22.5" customHeight="1" x14ac:dyDescent="0.2">
      <c r="A709" s="105">
        <v>36</v>
      </c>
      <c r="B709" s="106" t="s">
        <v>1003</v>
      </c>
      <c r="C709" s="107" t="s">
        <v>1004</v>
      </c>
      <c r="D709" s="89" t="s">
        <v>1005</v>
      </c>
      <c r="E709" s="89" t="s">
        <v>69</v>
      </c>
      <c r="F709" s="30"/>
      <c r="G709" s="106" t="s">
        <v>926</v>
      </c>
      <c r="H709" s="108" t="s">
        <v>984</v>
      </c>
      <c r="I709" s="109">
        <v>120</v>
      </c>
      <c r="J709" s="108" t="s">
        <v>985</v>
      </c>
      <c r="K709" s="109">
        <v>153</v>
      </c>
      <c r="L709" s="108" t="s">
        <v>986</v>
      </c>
      <c r="M709" s="109">
        <v>146</v>
      </c>
      <c r="N709" s="109">
        <f t="shared" si="47"/>
        <v>14.197026292697903</v>
      </c>
      <c r="O709" s="109">
        <f t="shared" si="48"/>
        <v>10.164935293101124</v>
      </c>
      <c r="P709" s="110">
        <f t="shared" si="49"/>
        <v>139.66666666666666</v>
      </c>
    </row>
    <row r="710" spans="1:16" s="31" customFormat="1" ht="22.5" x14ac:dyDescent="0.2">
      <c r="A710" s="105"/>
      <c r="B710" s="106"/>
      <c r="C710" s="107"/>
      <c r="D710" s="90" t="s">
        <v>1006</v>
      </c>
      <c r="E710" s="90" t="s">
        <v>112</v>
      </c>
      <c r="F710" s="33"/>
      <c r="G710" s="106"/>
      <c r="H710" s="108"/>
      <c r="I710" s="109"/>
      <c r="J710" s="108"/>
      <c r="K710" s="109"/>
      <c r="L710" s="108"/>
      <c r="M710" s="109"/>
      <c r="N710" s="109" t="e">
        <f t="shared" si="47"/>
        <v>#DIV/0!</v>
      </c>
      <c r="O710" s="109" t="e">
        <f t="shared" si="48"/>
        <v>#DIV/0!</v>
      </c>
      <c r="P710" s="110">
        <f t="shared" si="49"/>
        <v>0</v>
      </c>
    </row>
    <row r="711" spans="1:16" s="31" customFormat="1" ht="22.5" x14ac:dyDescent="0.2">
      <c r="A711" s="105"/>
      <c r="B711" s="106"/>
      <c r="C711" s="107"/>
      <c r="D711" s="90" t="s">
        <v>947</v>
      </c>
      <c r="E711" s="90" t="s">
        <v>1007</v>
      </c>
      <c r="F711" s="33"/>
      <c r="G711" s="106"/>
      <c r="H711" s="108"/>
      <c r="I711" s="109"/>
      <c r="J711" s="108"/>
      <c r="K711" s="109"/>
      <c r="L711" s="108"/>
      <c r="M711" s="109"/>
      <c r="N711" s="109" t="e">
        <f t="shared" si="47"/>
        <v>#DIV/0!</v>
      </c>
      <c r="O711" s="109" t="e">
        <f t="shared" si="48"/>
        <v>#DIV/0!</v>
      </c>
      <c r="P711" s="110">
        <f t="shared" si="49"/>
        <v>0</v>
      </c>
    </row>
    <row r="712" spans="1:16" s="31" customFormat="1" ht="22.5" x14ac:dyDescent="0.2">
      <c r="A712" s="105"/>
      <c r="B712" s="106"/>
      <c r="C712" s="107"/>
      <c r="D712" s="90" t="s">
        <v>1008</v>
      </c>
      <c r="E712" s="90" t="s">
        <v>1009</v>
      </c>
      <c r="F712" s="33"/>
      <c r="G712" s="106"/>
      <c r="H712" s="108"/>
      <c r="I712" s="109"/>
      <c r="J712" s="108"/>
      <c r="K712" s="109"/>
      <c r="L712" s="108"/>
      <c r="M712" s="109"/>
      <c r="N712" s="109" t="e">
        <f t="shared" si="47"/>
        <v>#DIV/0!</v>
      </c>
      <c r="O712" s="109" t="e">
        <f t="shared" si="48"/>
        <v>#DIV/0!</v>
      </c>
      <c r="P712" s="110">
        <f t="shared" si="49"/>
        <v>0</v>
      </c>
    </row>
    <row r="713" spans="1:16" s="31" customFormat="1" ht="12.75" customHeight="1" x14ac:dyDescent="0.2">
      <c r="A713" s="105"/>
      <c r="B713" s="106"/>
      <c r="C713" s="107"/>
      <c r="D713" s="90" t="s">
        <v>1010</v>
      </c>
      <c r="E713" s="90" t="s">
        <v>1017</v>
      </c>
      <c r="F713" s="33"/>
      <c r="G713" s="106"/>
      <c r="H713" s="108"/>
      <c r="I713" s="109"/>
      <c r="J713" s="108"/>
      <c r="K713" s="109"/>
      <c r="L713" s="108"/>
      <c r="M713" s="109"/>
      <c r="N713" s="109" t="e">
        <f t="shared" si="47"/>
        <v>#DIV/0!</v>
      </c>
      <c r="O713" s="109" t="e">
        <f t="shared" si="48"/>
        <v>#DIV/0!</v>
      </c>
      <c r="P713" s="110">
        <f t="shared" si="49"/>
        <v>0</v>
      </c>
    </row>
    <row r="714" spans="1:16" s="31" customFormat="1" ht="12.75" customHeight="1" x14ac:dyDescent="0.2">
      <c r="A714" s="105"/>
      <c r="B714" s="106"/>
      <c r="C714" s="107"/>
      <c r="D714" s="32" t="s">
        <v>472</v>
      </c>
      <c r="E714" s="32" t="s">
        <v>1012</v>
      </c>
      <c r="F714" s="33" t="s">
        <v>63</v>
      </c>
      <c r="G714" s="106"/>
      <c r="H714" s="108"/>
      <c r="I714" s="109"/>
      <c r="J714" s="108"/>
      <c r="K714" s="109"/>
      <c r="L714" s="108"/>
      <c r="M714" s="109"/>
      <c r="N714" s="109" t="e">
        <f t="shared" si="47"/>
        <v>#DIV/0!</v>
      </c>
      <c r="O714" s="109" t="e">
        <f t="shared" si="48"/>
        <v>#DIV/0!</v>
      </c>
      <c r="P714" s="110">
        <f t="shared" si="49"/>
        <v>0</v>
      </c>
    </row>
    <row r="715" spans="1:16" s="31" customFormat="1" ht="13.5" customHeight="1" x14ac:dyDescent="0.2">
      <c r="A715" s="105"/>
      <c r="B715" s="106"/>
      <c r="C715" s="107"/>
      <c r="D715" s="35" t="s">
        <v>1016</v>
      </c>
      <c r="E715" s="35" t="s">
        <v>1014</v>
      </c>
      <c r="F715" s="36" t="s">
        <v>63</v>
      </c>
      <c r="G715" s="106"/>
      <c r="H715" s="108"/>
      <c r="I715" s="109"/>
      <c r="J715" s="108"/>
      <c r="K715" s="109"/>
      <c r="L715" s="108"/>
      <c r="M715" s="109"/>
      <c r="N715" s="109" t="e">
        <f t="shared" si="47"/>
        <v>#DIV/0!</v>
      </c>
      <c r="O715" s="109" t="e">
        <f t="shared" si="48"/>
        <v>#DIV/0!</v>
      </c>
      <c r="P715" s="110">
        <f t="shared" si="49"/>
        <v>0</v>
      </c>
    </row>
    <row r="716" spans="1:16" s="31" customFormat="1" x14ac:dyDescent="0.2">
      <c r="A716" s="91"/>
      <c r="B716" s="91"/>
      <c r="C716" s="51"/>
      <c r="F716" s="91"/>
      <c r="G716" s="91"/>
      <c r="H716" s="95"/>
      <c r="I716" s="93"/>
      <c r="J716" s="95"/>
      <c r="K716" s="93"/>
      <c r="L716" s="95"/>
      <c r="M716" s="93"/>
      <c r="N716" s="93"/>
      <c r="O716" s="93"/>
      <c r="P716" s="6"/>
    </row>
    <row r="717" spans="1:16" s="31" customFormat="1" x14ac:dyDescent="0.2">
      <c r="A717" s="91"/>
      <c r="B717" s="91"/>
      <c r="C717" s="51"/>
      <c r="F717" s="91"/>
      <c r="G717" s="91"/>
      <c r="H717" s="95"/>
      <c r="I717" s="93"/>
      <c r="J717" s="95"/>
      <c r="K717" s="93"/>
      <c r="L717" s="95"/>
      <c r="M717" s="93"/>
      <c r="N717" s="93"/>
      <c r="O717" s="93"/>
      <c r="P717" s="6"/>
    </row>
  </sheetData>
  <mergeCells count="1588">
    <mergeCell ref="A1:P1"/>
    <mergeCell ref="A2:P2"/>
    <mergeCell ref="A3:P3"/>
    <mergeCell ref="A4:A6"/>
    <mergeCell ref="B4:F4"/>
    <mergeCell ref="G4:G6"/>
    <mergeCell ref="H4:P4"/>
    <mergeCell ref="B5:B6"/>
    <mergeCell ref="C5:C6"/>
    <mergeCell ref="D5:F5"/>
    <mergeCell ref="H5:I5"/>
    <mergeCell ref="J5:K5"/>
    <mergeCell ref="L5:M5"/>
    <mergeCell ref="N5:N6"/>
    <mergeCell ref="O5:O6"/>
    <mergeCell ref="P5:P6"/>
    <mergeCell ref="A7:G7"/>
    <mergeCell ref="A8:A12"/>
    <mergeCell ref="B8:B12"/>
    <mergeCell ref="C8:C12"/>
    <mergeCell ref="G8:G12"/>
    <mergeCell ref="H8:H12"/>
    <mergeCell ref="I8:I12"/>
    <mergeCell ref="J8:J12"/>
    <mergeCell ref="K8:K12"/>
    <mergeCell ref="L8:L12"/>
    <mergeCell ref="M8:M12"/>
    <mergeCell ref="N8:N12"/>
    <mergeCell ref="O8:O12"/>
    <mergeCell ref="P8:P12"/>
    <mergeCell ref="A13:A16"/>
    <mergeCell ref="B13:B16"/>
    <mergeCell ref="C13:C16"/>
    <mergeCell ref="G13:G16"/>
    <mergeCell ref="H13:H16"/>
    <mergeCell ref="I13:I16"/>
    <mergeCell ref="J13:J16"/>
    <mergeCell ref="K13:K16"/>
    <mergeCell ref="L13:L16"/>
    <mergeCell ref="M13:M16"/>
    <mergeCell ref="N13:N16"/>
    <mergeCell ref="O13:O16"/>
    <mergeCell ref="P13:P16"/>
    <mergeCell ref="A17:A20"/>
    <mergeCell ref="B17:B20"/>
    <mergeCell ref="C17:C20"/>
    <mergeCell ref="G17:G20"/>
    <mergeCell ref="H17:H20"/>
    <mergeCell ref="I17:I20"/>
    <mergeCell ref="J17:J20"/>
    <mergeCell ref="K17:K20"/>
    <mergeCell ref="L17:L20"/>
    <mergeCell ref="M17:M20"/>
    <mergeCell ref="N17:N20"/>
    <mergeCell ref="O17:O20"/>
    <mergeCell ref="P17:P20"/>
    <mergeCell ref="A21:A24"/>
    <mergeCell ref="B21:B24"/>
    <mergeCell ref="C21:C24"/>
    <mergeCell ref="G21:G24"/>
    <mergeCell ref="H21:H24"/>
    <mergeCell ref="I21:I24"/>
    <mergeCell ref="J21:J24"/>
    <mergeCell ref="K21:K24"/>
    <mergeCell ref="L21:L24"/>
    <mergeCell ref="M21:M24"/>
    <mergeCell ref="N21:N24"/>
    <mergeCell ref="O21:O24"/>
    <mergeCell ref="P21:P24"/>
    <mergeCell ref="A25:A28"/>
    <mergeCell ref="B25:B28"/>
    <mergeCell ref="C25:C28"/>
    <mergeCell ref="G25:G28"/>
    <mergeCell ref="H25:H28"/>
    <mergeCell ref="I25:I28"/>
    <mergeCell ref="J25:J28"/>
    <mergeCell ref="K25:K28"/>
    <mergeCell ref="L25:L28"/>
    <mergeCell ref="M25:M28"/>
    <mergeCell ref="N25:N28"/>
    <mergeCell ref="O25:O28"/>
    <mergeCell ref="P25:P28"/>
    <mergeCell ref="A29:A32"/>
    <mergeCell ref="B29:B32"/>
    <mergeCell ref="C29:C32"/>
    <mergeCell ref="G29:G32"/>
    <mergeCell ref="H29:H32"/>
    <mergeCell ref="I29:I32"/>
    <mergeCell ref="J29:J32"/>
    <mergeCell ref="K29:K32"/>
    <mergeCell ref="L29:L32"/>
    <mergeCell ref="M29:M32"/>
    <mergeCell ref="N29:N32"/>
    <mergeCell ref="O29:O32"/>
    <mergeCell ref="P29:P32"/>
    <mergeCell ref="A33:G33"/>
    <mergeCell ref="A34:A40"/>
    <mergeCell ref="B34:B40"/>
    <mergeCell ref="C34:C40"/>
    <mergeCell ref="G34:G40"/>
    <mergeCell ref="H34:H40"/>
    <mergeCell ref="I34:I40"/>
    <mergeCell ref="J34:J40"/>
    <mergeCell ref="K34:K40"/>
    <mergeCell ref="L34:L40"/>
    <mergeCell ref="M34:M40"/>
    <mergeCell ref="N34:N40"/>
    <mergeCell ref="O34:O40"/>
    <mergeCell ref="P34:P40"/>
    <mergeCell ref="A41:A47"/>
    <mergeCell ref="B41:B47"/>
    <mergeCell ref="C41:C47"/>
    <mergeCell ref="G41:G47"/>
    <mergeCell ref="H41:H47"/>
    <mergeCell ref="I41:I47"/>
    <mergeCell ref="J41:J47"/>
    <mergeCell ref="K41:K47"/>
    <mergeCell ref="L41:L47"/>
    <mergeCell ref="M41:M47"/>
    <mergeCell ref="N41:N47"/>
    <mergeCell ref="O41:O47"/>
    <mergeCell ref="P41:P47"/>
    <mergeCell ref="A48:A54"/>
    <mergeCell ref="B48:B54"/>
    <mergeCell ref="C48:C54"/>
    <mergeCell ref="G48:G54"/>
    <mergeCell ref="H48:H54"/>
    <mergeCell ref="I48:I54"/>
    <mergeCell ref="J48:J54"/>
    <mergeCell ref="K48:K54"/>
    <mergeCell ref="L48:L54"/>
    <mergeCell ref="M48:M54"/>
    <mergeCell ref="N48:N54"/>
    <mergeCell ref="O48:O54"/>
    <mergeCell ref="P48:P54"/>
    <mergeCell ref="A55:A61"/>
    <mergeCell ref="B55:B61"/>
    <mergeCell ref="C55:C61"/>
    <mergeCell ref="G55:G61"/>
    <mergeCell ref="H55:H61"/>
    <mergeCell ref="I55:I61"/>
    <mergeCell ref="J55:J61"/>
    <mergeCell ref="K55:K61"/>
    <mergeCell ref="L55:L61"/>
    <mergeCell ref="M55:M61"/>
    <mergeCell ref="N55:N61"/>
    <mergeCell ref="O55:O61"/>
    <mergeCell ref="P55:P61"/>
    <mergeCell ref="A62:A68"/>
    <mergeCell ref="B62:B68"/>
    <mergeCell ref="C62:C68"/>
    <mergeCell ref="G62:G68"/>
    <mergeCell ref="H62:H68"/>
    <mergeCell ref="I62:I68"/>
    <mergeCell ref="J62:J68"/>
    <mergeCell ref="K62:K68"/>
    <mergeCell ref="L62:L68"/>
    <mergeCell ref="M62:M68"/>
    <mergeCell ref="N62:N68"/>
    <mergeCell ref="O62:O68"/>
    <mergeCell ref="P62:P68"/>
    <mergeCell ref="A69:A79"/>
    <mergeCell ref="B69:B79"/>
    <mergeCell ref="C69:C79"/>
    <mergeCell ref="G69:G79"/>
    <mergeCell ref="H69:H79"/>
    <mergeCell ref="I69:I79"/>
    <mergeCell ref="J69:J79"/>
    <mergeCell ref="K69:K79"/>
    <mergeCell ref="L69:L79"/>
    <mergeCell ref="M69:M79"/>
    <mergeCell ref="N69:N79"/>
    <mergeCell ref="O69:O79"/>
    <mergeCell ref="P69:P79"/>
    <mergeCell ref="A80:A85"/>
    <mergeCell ref="B80:B85"/>
    <mergeCell ref="C80:C85"/>
    <mergeCell ref="G80:G85"/>
    <mergeCell ref="H80:H85"/>
    <mergeCell ref="I80:I85"/>
    <mergeCell ref="J80:J85"/>
    <mergeCell ref="K80:K85"/>
    <mergeCell ref="L80:L85"/>
    <mergeCell ref="M80:M85"/>
    <mergeCell ref="N80:N85"/>
    <mergeCell ref="O80:O85"/>
    <mergeCell ref="P80:P85"/>
    <mergeCell ref="A86:A89"/>
    <mergeCell ref="B86:B89"/>
    <mergeCell ref="C86:C89"/>
    <mergeCell ref="G86:G89"/>
    <mergeCell ref="H86:H89"/>
    <mergeCell ref="I86:I89"/>
    <mergeCell ref="J86:J89"/>
    <mergeCell ref="K86:K89"/>
    <mergeCell ref="L86:L89"/>
    <mergeCell ref="M86:M89"/>
    <mergeCell ref="N86:N89"/>
    <mergeCell ref="O86:O89"/>
    <mergeCell ref="P86:P89"/>
    <mergeCell ref="A90:A93"/>
    <mergeCell ref="B90:B93"/>
    <mergeCell ref="C90:C93"/>
    <mergeCell ref="G90:G93"/>
    <mergeCell ref="H90:H93"/>
    <mergeCell ref="I90:I93"/>
    <mergeCell ref="J90:J93"/>
    <mergeCell ref="K90:K93"/>
    <mergeCell ref="L90:L93"/>
    <mergeCell ref="M90:M93"/>
    <mergeCell ref="N90:N93"/>
    <mergeCell ref="O90:O93"/>
    <mergeCell ref="P90:P93"/>
    <mergeCell ref="A94:A99"/>
    <mergeCell ref="B94:B99"/>
    <mergeCell ref="C94:C99"/>
    <mergeCell ref="G94:G99"/>
    <mergeCell ref="H94:H99"/>
    <mergeCell ref="I94:I99"/>
    <mergeCell ref="J94:J99"/>
    <mergeCell ref="K94:K99"/>
    <mergeCell ref="L94:L99"/>
    <mergeCell ref="M94:M99"/>
    <mergeCell ref="N94:N99"/>
    <mergeCell ref="O94:O99"/>
    <mergeCell ref="P94:P99"/>
    <mergeCell ref="A100:A105"/>
    <mergeCell ref="B100:B105"/>
    <mergeCell ref="C100:C105"/>
    <mergeCell ref="G100:G105"/>
    <mergeCell ref="H100:H105"/>
    <mergeCell ref="I100:I105"/>
    <mergeCell ref="J100:J105"/>
    <mergeCell ref="K100:K105"/>
    <mergeCell ref="L100:L105"/>
    <mergeCell ref="M100:M105"/>
    <mergeCell ref="N100:N105"/>
    <mergeCell ref="O100:O105"/>
    <mergeCell ref="P100:P105"/>
    <mergeCell ref="A106:A111"/>
    <mergeCell ref="B106:B111"/>
    <mergeCell ref="C106:C111"/>
    <mergeCell ref="G106:G111"/>
    <mergeCell ref="H106:H111"/>
    <mergeCell ref="I106:I111"/>
    <mergeCell ref="J106:J111"/>
    <mergeCell ref="K106:K111"/>
    <mergeCell ref="L106:L111"/>
    <mergeCell ref="M106:M111"/>
    <mergeCell ref="N106:N111"/>
    <mergeCell ref="O106:O111"/>
    <mergeCell ref="P106:P111"/>
    <mergeCell ref="A112:A114"/>
    <mergeCell ref="B112:B114"/>
    <mergeCell ref="C112:C114"/>
    <mergeCell ref="G112:G114"/>
    <mergeCell ref="H112:H114"/>
    <mergeCell ref="I112:I114"/>
    <mergeCell ref="J112:J114"/>
    <mergeCell ref="K112:K114"/>
    <mergeCell ref="L112:L114"/>
    <mergeCell ref="M112:M114"/>
    <mergeCell ref="N112:N114"/>
    <mergeCell ref="O112:O114"/>
    <mergeCell ref="P112:P114"/>
    <mergeCell ref="A115:A120"/>
    <mergeCell ref="B115:B120"/>
    <mergeCell ref="C115:C120"/>
    <mergeCell ref="G115:G120"/>
    <mergeCell ref="H115:H120"/>
    <mergeCell ref="I115:I120"/>
    <mergeCell ref="J115:J120"/>
    <mergeCell ref="K115:K120"/>
    <mergeCell ref="L115:L120"/>
    <mergeCell ref="M115:M120"/>
    <mergeCell ref="N115:N120"/>
    <mergeCell ref="O115:O120"/>
    <mergeCell ref="P115:P120"/>
    <mergeCell ref="A121:A127"/>
    <mergeCell ref="B121:B127"/>
    <mergeCell ref="C121:C127"/>
    <mergeCell ref="G121:G127"/>
    <mergeCell ref="H121:H127"/>
    <mergeCell ref="I121:I127"/>
    <mergeCell ref="J121:J127"/>
    <mergeCell ref="K121:K127"/>
    <mergeCell ref="L121:L127"/>
    <mergeCell ref="M121:M127"/>
    <mergeCell ref="N121:N127"/>
    <mergeCell ref="O121:O127"/>
    <mergeCell ref="P121:P127"/>
    <mergeCell ref="A128:A133"/>
    <mergeCell ref="B128:B133"/>
    <mergeCell ref="C128:C133"/>
    <mergeCell ref="G128:G133"/>
    <mergeCell ref="H128:H133"/>
    <mergeCell ref="I128:I133"/>
    <mergeCell ref="J128:J133"/>
    <mergeCell ref="K128:K133"/>
    <mergeCell ref="L128:L133"/>
    <mergeCell ref="M128:M133"/>
    <mergeCell ref="N128:N133"/>
    <mergeCell ref="O128:O133"/>
    <mergeCell ref="P128:P133"/>
    <mergeCell ref="A134:A140"/>
    <mergeCell ref="B134:B140"/>
    <mergeCell ref="C134:C140"/>
    <mergeCell ref="G134:G140"/>
    <mergeCell ref="H134:H140"/>
    <mergeCell ref="I134:I140"/>
    <mergeCell ref="J134:J140"/>
    <mergeCell ref="K134:K140"/>
    <mergeCell ref="L134:L140"/>
    <mergeCell ref="M134:M140"/>
    <mergeCell ref="N134:N140"/>
    <mergeCell ref="O134:O140"/>
    <mergeCell ref="P134:P140"/>
    <mergeCell ref="A141:A146"/>
    <mergeCell ref="B141:B146"/>
    <mergeCell ref="C141:C146"/>
    <mergeCell ref="G141:G146"/>
    <mergeCell ref="H141:H146"/>
    <mergeCell ref="I141:I146"/>
    <mergeCell ref="J141:J146"/>
    <mergeCell ref="K141:K146"/>
    <mergeCell ref="L141:L146"/>
    <mergeCell ref="M141:M146"/>
    <mergeCell ref="N141:N146"/>
    <mergeCell ref="O141:O146"/>
    <mergeCell ref="P141:P146"/>
    <mergeCell ref="A147:A152"/>
    <mergeCell ref="B147:B152"/>
    <mergeCell ref="C147:C152"/>
    <mergeCell ref="G147:G152"/>
    <mergeCell ref="H147:H152"/>
    <mergeCell ref="I147:I152"/>
    <mergeCell ref="J147:J152"/>
    <mergeCell ref="K147:K152"/>
    <mergeCell ref="L147:L152"/>
    <mergeCell ref="M147:M152"/>
    <mergeCell ref="N147:N152"/>
    <mergeCell ref="O147:O152"/>
    <mergeCell ref="P147:P152"/>
    <mergeCell ref="A153:A158"/>
    <mergeCell ref="B153:B158"/>
    <mergeCell ref="C153:C158"/>
    <mergeCell ref="G153:G158"/>
    <mergeCell ref="H153:H158"/>
    <mergeCell ref="I153:I158"/>
    <mergeCell ref="J153:J158"/>
    <mergeCell ref="K153:K158"/>
    <mergeCell ref="L153:L158"/>
    <mergeCell ref="M153:M158"/>
    <mergeCell ref="N153:N158"/>
    <mergeCell ref="O153:O158"/>
    <mergeCell ref="P153:P158"/>
    <mergeCell ref="A159:A164"/>
    <mergeCell ref="B159:B164"/>
    <mergeCell ref="C159:C164"/>
    <mergeCell ref="G159:G164"/>
    <mergeCell ref="H159:H164"/>
    <mergeCell ref="I159:I164"/>
    <mergeCell ref="J159:J164"/>
    <mergeCell ref="K159:K164"/>
    <mergeCell ref="L159:L164"/>
    <mergeCell ref="M159:M164"/>
    <mergeCell ref="N159:N164"/>
    <mergeCell ref="O159:O164"/>
    <mergeCell ref="P159:P164"/>
    <mergeCell ref="A165:A166"/>
    <mergeCell ref="B165:B166"/>
    <mergeCell ref="C165:C166"/>
    <mergeCell ref="G165:G166"/>
    <mergeCell ref="H165:H166"/>
    <mergeCell ref="I165:I166"/>
    <mergeCell ref="J165:J166"/>
    <mergeCell ref="K165:K166"/>
    <mergeCell ref="L165:L166"/>
    <mergeCell ref="M165:M166"/>
    <mergeCell ref="N165:N166"/>
    <mergeCell ref="O165:O166"/>
    <mergeCell ref="P165:P166"/>
    <mergeCell ref="A167:A172"/>
    <mergeCell ref="B167:B172"/>
    <mergeCell ref="C167:C172"/>
    <mergeCell ref="G167:G172"/>
    <mergeCell ref="H167:H172"/>
    <mergeCell ref="I167:I172"/>
    <mergeCell ref="J167:J172"/>
    <mergeCell ref="K167:K172"/>
    <mergeCell ref="L167:L172"/>
    <mergeCell ref="M167:M172"/>
    <mergeCell ref="N167:N172"/>
    <mergeCell ref="O167:O172"/>
    <mergeCell ref="P167:P172"/>
    <mergeCell ref="A173:A178"/>
    <mergeCell ref="B173:B178"/>
    <mergeCell ref="C173:C178"/>
    <mergeCell ref="G173:G178"/>
    <mergeCell ref="H173:H178"/>
    <mergeCell ref="I173:I178"/>
    <mergeCell ref="J173:J178"/>
    <mergeCell ref="K173:K178"/>
    <mergeCell ref="L173:L178"/>
    <mergeCell ref="M173:M178"/>
    <mergeCell ref="N173:N178"/>
    <mergeCell ref="O173:O178"/>
    <mergeCell ref="P173:P178"/>
    <mergeCell ref="A179:A184"/>
    <mergeCell ref="B179:B184"/>
    <mergeCell ref="C179:C184"/>
    <mergeCell ref="G179:G184"/>
    <mergeCell ref="H179:H184"/>
    <mergeCell ref="I179:I184"/>
    <mergeCell ref="J179:J184"/>
    <mergeCell ref="K179:K184"/>
    <mergeCell ref="L179:L184"/>
    <mergeCell ref="M179:M184"/>
    <mergeCell ref="N179:N184"/>
    <mergeCell ref="O179:O184"/>
    <mergeCell ref="P179:P184"/>
    <mergeCell ref="A185:A190"/>
    <mergeCell ref="B185:B190"/>
    <mergeCell ref="C185:C190"/>
    <mergeCell ref="G185:G190"/>
    <mergeCell ref="H185:H190"/>
    <mergeCell ref="I185:I190"/>
    <mergeCell ref="J185:J190"/>
    <mergeCell ref="K185:K190"/>
    <mergeCell ref="L185:L190"/>
    <mergeCell ref="M185:M190"/>
    <mergeCell ref="N185:N190"/>
    <mergeCell ref="O185:O190"/>
    <mergeCell ref="P185:P190"/>
    <mergeCell ref="A191:A195"/>
    <mergeCell ref="B191:B195"/>
    <mergeCell ref="C191:C195"/>
    <mergeCell ref="G191:G195"/>
    <mergeCell ref="H191:H195"/>
    <mergeCell ref="I191:I195"/>
    <mergeCell ref="J191:J195"/>
    <mergeCell ref="K191:K195"/>
    <mergeCell ref="L191:L195"/>
    <mergeCell ref="M191:M195"/>
    <mergeCell ref="N191:N195"/>
    <mergeCell ref="O191:O195"/>
    <mergeCell ref="P191:P195"/>
    <mergeCell ref="A196:A200"/>
    <mergeCell ref="B196:B200"/>
    <mergeCell ref="C196:C200"/>
    <mergeCell ref="G196:G200"/>
    <mergeCell ref="H196:H200"/>
    <mergeCell ref="I196:I200"/>
    <mergeCell ref="J196:J200"/>
    <mergeCell ref="K196:K200"/>
    <mergeCell ref="L196:L200"/>
    <mergeCell ref="M196:M200"/>
    <mergeCell ref="N196:N200"/>
    <mergeCell ref="O196:O200"/>
    <mergeCell ref="P196:P200"/>
    <mergeCell ref="A201:A207"/>
    <mergeCell ref="B201:B207"/>
    <mergeCell ref="C201:C207"/>
    <mergeCell ref="G201:G207"/>
    <mergeCell ref="H201:H207"/>
    <mergeCell ref="I201:I207"/>
    <mergeCell ref="J201:J207"/>
    <mergeCell ref="K201:K207"/>
    <mergeCell ref="L201:L207"/>
    <mergeCell ref="M201:M207"/>
    <mergeCell ref="N201:N207"/>
    <mergeCell ref="O201:O207"/>
    <mergeCell ref="P201:P207"/>
    <mergeCell ref="A208:A209"/>
    <mergeCell ref="B208:B209"/>
    <mergeCell ref="C208:C209"/>
    <mergeCell ref="G208:G209"/>
    <mergeCell ref="H208:H209"/>
    <mergeCell ref="I208:I209"/>
    <mergeCell ref="J208:J209"/>
    <mergeCell ref="K208:K209"/>
    <mergeCell ref="L208:L209"/>
    <mergeCell ref="M208:M209"/>
    <mergeCell ref="N208:N209"/>
    <mergeCell ref="O208:O209"/>
    <mergeCell ref="P208:P209"/>
    <mergeCell ref="A210:A214"/>
    <mergeCell ref="B210:B214"/>
    <mergeCell ref="C210:C214"/>
    <mergeCell ref="G210:G214"/>
    <mergeCell ref="H210:H214"/>
    <mergeCell ref="I210:I214"/>
    <mergeCell ref="J210:J214"/>
    <mergeCell ref="K210:K214"/>
    <mergeCell ref="L210:L214"/>
    <mergeCell ref="M210:M214"/>
    <mergeCell ref="N210:N214"/>
    <mergeCell ref="O210:O214"/>
    <mergeCell ref="P210:P214"/>
    <mergeCell ref="A215:A219"/>
    <mergeCell ref="B215:B219"/>
    <mergeCell ref="C215:C219"/>
    <mergeCell ref="G215:G219"/>
    <mergeCell ref="H215:H219"/>
    <mergeCell ref="I215:I219"/>
    <mergeCell ref="J215:J219"/>
    <mergeCell ref="K215:K219"/>
    <mergeCell ref="L215:L219"/>
    <mergeCell ref="M215:M219"/>
    <mergeCell ref="N215:N219"/>
    <mergeCell ref="O215:O219"/>
    <mergeCell ref="P215:P219"/>
    <mergeCell ref="A220:A224"/>
    <mergeCell ref="B220:B224"/>
    <mergeCell ref="C220:C224"/>
    <mergeCell ref="G220:G224"/>
    <mergeCell ref="H220:H224"/>
    <mergeCell ref="I220:I224"/>
    <mergeCell ref="J220:J224"/>
    <mergeCell ref="K220:K224"/>
    <mergeCell ref="L220:L224"/>
    <mergeCell ref="M220:M224"/>
    <mergeCell ref="N220:N224"/>
    <mergeCell ref="O220:O224"/>
    <mergeCell ref="P220:P224"/>
    <mergeCell ref="A225:A229"/>
    <mergeCell ref="B225:B229"/>
    <mergeCell ref="C225:C229"/>
    <mergeCell ref="G225:G229"/>
    <mergeCell ref="H225:H229"/>
    <mergeCell ref="I225:I229"/>
    <mergeCell ref="J225:J229"/>
    <mergeCell ref="K225:K229"/>
    <mergeCell ref="L225:L229"/>
    <mergeCell ref="M225:M229"/>
    <mergeCell ref="N225:N229"/>
    <mergeCell ref="O225:O229"/>
    <mergeCell ref="P225:P229"/>
    <mergeCell ref="A230:A232"/>
    <mergeCell ref="B230:B232"/>
    <mergeCell ref="C230:C232"/>
    <mergeCell ref="G230:G232"/>
    <mergeCell ref="H230:H232"/>
    <mergeCell ref="I230:I232"/>
    <mergeCell ref="J230:J232"/>
    <mergeCell ref="K230:K232"/>
    <mergeCell ref="L230:L232"/>
    <mergeCell ref="M230:M232"/>
    <mergeCell ref="N230:N232"/>
    <mergeCell ref="O230:O232"/>
    <mergeCell ref="P230:P232"/>
    <mergeCell ref="A233:A234"/>
    <mergeCell ref="B233:B234"/>
    <mergeCell ref="C233:C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A235:A241"/>
    <mergeCell ref="B235:B241"/>
    <mergeCell ref="C235:C241"/>
    <mergeCell ref="G235:G241"/>
    <mergeCell ref="H235:H241"/>
    <mergeCell ref="I235:I241"/>
    <mergeCell ref="J235:J241"/>
    <mergeCell ref="K235:K241"/>
    <mergeCell ref="L235:L241"/>
    <mergeCell ref="M235:M241"/>
    <mergeCell ref="N235:N241"/>
    <mergeCell ref="O235:O241"/>
    <mergeCell ref="P235:P241"/>
    <mergeCell ref="A242:A248"/>
    <mergeCell ref="B242:B248"/>
    <mergeCell ref="C242:C248"/>
    <mergeCell ref="G242:G248"/>
    <mergeCell ref="H242:H248"/>
    <mergeCell ref="I242:I248"/>
    <mergeCell ref="J242:J248"/>
    <mergeCell ref="K242:K248"/>
    <mergeCell ref="L242:L248"/>
    <mergeCell ref="M242:M248"/>
    <mergeCell ref="N242:N248"/>
    <mergeCell ref="O242:O248"/>
    <mergeCell ref="P242:P248"/>
    <mergeCell ref="A249:A254"/>
    <mergeCell ref="B249:B254"/>
    <mergeCell ref="C249:C254"/>
    <mergeCell ref="G249:G254"/>
    <mergeCell ref="H249:H254"/>
    <mergeCell ref="I249:I254"/>
    <mergeCell ref="J249:J254"/>
    <mergeCell ref="K249:K254"/>
    <mergeCell ref="L249:L254"/>
    <mergeCell ref="M249:M254"/>
    <mergeCell ref="N249:N254"/>
    <mergeCell ref="O249:O254"/>
    <mergeCell ref="P249:P254"/>
    <mergeCell ref="A255:A258"/>
    <mergeCell ref="B255:B258"/>
    <mergeCell ref="C255:C258"/>
    <mergeCell ref="G255:G258"/>
    <mergeCell ref="H255:H258"/>
    <mergeCell ref="I255:I258"/>
    <mergeCell ref="J255:J258"/>
    <mergeCell ref="K255:K258"/>
    <mergeCell ref="L255:L258"/>
    <mergeCell ref="M255:M258"/>
    <mergeCell ref="N255:N258"/>
    <mergeCell ref="O255:O258"/>
    <mergeCell ref="P255:P258"/>
    <mergeCell ref="A259:A266"/>
    <mergeCell ref="B259:B266"/>
    <mergeCell ref="C259:C266"/>
    <mergeCell ref="G259:G266"/>
    <mergeCell ref="H259:H266"/>
    <mergeCell ref="I259:I266"/>
    <mergeCell ref="J259:J266"/>
    <mergeCell ref="K259:K266"/>
    <mergeCell ref="L259:L266"/>
    <mergeCell ref="M259:M266"/>
    <mergeCell ref="N259:N266"/>
    <mergeCell ref="O259:O266"/>
    <mergeCell ref="P259:P266"/>
    <mergeCell ref="A267:A271"/>
    <mergeCell ref="B267:B271"/>
    <mergeCell ref="C267:C271"/>
    <mergeCell ref="G267:G271"/>
    <mergeCell ref="H267:H271"/>
    <mergeCell ref="I267:I271"/>
    <mergeCell ref="J267:J271"/>
    <mergeCell ref="K267:K271"/>
    <mergeCell ref="L267:L271"/>
    <mergeCell ref="M267:M271"/>
    <mergeCell ref="N267:N271"/>
    <mergeCell ref="O267:O271"/>
    <mergeCell ref="P267:P271"/>
    <mergeCell ref="A272:A274"/>
    <mergeCell ref="B272:B274"/>
    <mergeCell ref="C272:C274"/>
    <mergeCell ref="G272:G274"/>
    <mergeCell ref="H272:H274"/>
    <mergeCell ref="I272:I274"/>
    <mergeCell ref="J272:J274"/>
    <mergeCell ref="K272:K274"/>
    <mergeCell ref="L272:L274"/>
    <mergeCell ref="M272:M274"/>
    <mergeCell ref="N272:N274"/>
    <mergeCell ref="O272:O274"/>
    <mergeCell ref="P272:P274"/>
    <mergeCell ref="A275:A277"/>
    <mergeCell ref="B275:B277"/>
    <mergeCell ref="C275:C277"/>
    <mergeCell ref="G275:G277"/>
    <mergeCell ref="H275:H277"/>
    <mergeCell ref="I275:I277"/>
    <mergeCell ref="J275:J277"/>
    <mergeCell ref="K275:K277"/>
    <mergeCell ref="L275:L277"/>
    <mergeCell ref="M275:M277"/>
    <mergeCell ref="N275:N277"/>
    <mergeCell ref="O275:O277"/>
    <mergeCell ref="P275:P277"/>
    <mergeCell ref="A278:A282"/>
    <mergeCell ref="B278:B282"/>
    <mergeCell ref="C278:C282"/>
    <mergeCell ref="G278:G282"/>
    <mergeCell ref="H278:H282"/>
    <mergeCell ref="I278:I282"/>
    <mergeCell ref="J278:J282"/>
    <mergeCell ref="K278:K282"/>
    <mergeCell ref="L278:L282"/>
    <mergeCell ref="M278:M282"/>
    <mergeCell ref="N278:N282"/>
    <mergeCell ref="O278:O282"/>
    <mergeCell ref="P278:P282"/>
    <mergeCell ref="A283:A287"/>
    <mergeCell ref="B283:B287"/>
    <mergeCell ref="C283:C287"/>
    <mergeCell ref="G283:G287"/>
    <mergeCell ref="H283:H287"/>
    <mergeCell ref="I283:I287"/>
    <mergeCell ref="J283:J287"/>
    <mergeCell ref="K283:K287"/>
    <mergeCell ref="L283:L287"/>
    <mergeCell ref="M283:M287"/>
    <mergeCell ref="N283:N287"/>
    <mergeCell ref="O283:O287"/>
    <mergeCell ref="P283:P287"/>
    <mergeCell ref="A288:A292"/>
    <mergeCell ref="B288:B292"/>
    <mergeCell ref="C288:C292"/>
    <mergeCell ref="G288:G292"/>
    <mergeCell ref="H288:H292"/>
    <mergeCell ref="I288:I292"/>
    <mergeCell ref="J288:J292"/>
    <mergeCell ref="K288:K292"/>
    <mergeCell ref="L288:L292"/>
    <mergeCell ref="M288:M292"/>
    <mergeCell ref="N288:N292"/>
    <mergeCell ref="O288:O292"/>
    <mergeCell ref="P288:P292"/>
    <mergeCell ref="A293:A301"/>
    <mergeCell ref="B293:B301"/>
    <mergeCell ref="C293:C301"/>
    <mergeCell ref="G293:G301"/>
    <mergeCell ref="H293:H301"/>
    <mergeCell ref="I293:I301"/>
    <mergeCell ref="J293:J301"/>
    <mergeCell ref="K293:K301"/>
    <mergeCell ref="L293:L301"/>
    <mergeCell ref="M293:M301"/>
    <mergeCell ref="N293:N301"/>
    <mergeCell ref="O293:O301"/>
    <mergeCell ref="P293:P301"/>
    <mergeCell ref="A302:A309"/>
    <mergeCell ref="B302:B309"/>
    <mergeCell ref="C302:C309"/>
    <mergeCell ref="G302:G309"/>
    <mergeCell ref="H302:H309"/>
    <mergeCell ref="I302:I309"/>
    <mergeCell ref="J302:J309"/>
    <mergeCell ref="K302:K309"/>
    <mergeCell ref="L302:L309"/>
    <mergeCell ref="M302:M309"/>
    <mergeCell ref="N302:N309"/>
    <mergeCell ref="O302:O309"/>
    <mergeCell ref="P302:P309"/>
    <mergeCell ref="A310:A317"/>
    <mergeCell ref="B310:B317"/>
    <mergeCell ref="C310:C317"/>
    <mergeCell ref="G310:G317"/>
    <mergeCell ref="H310:H317"/>
    <mergeCell ref="I310:I317"/>
    <mergeCell ref="J310:J317"/>
    <mergeCell ref="K310:K317"/>
    <mergeCell ref="L310:L317"/>
    <mergeCell ref="M310:M317"/>
    <mergeCell ref="N310:N317"/>
    <mergeCell ref="O310:O317"/>
    <mergeCell ref="P310:P317"/>
    <mergeCell ref="A318:A324"/>
    <mergeCell ref="B318:B324"/>
    <mergeCell ref="C318:C324"/>
    <mergeCell ref="G318:G324"/>
    <mergeCell ref="H318:H324"/>
    <mergeCell ref="I318:I324"/>
    <mergeCell ref="J318:J324"/>
    <mergeCell ref="K318:K324"/>
    <mergeCell ref="L318:L324"/>
    <mergeCell ref="M318:M324"/>
    <mergeCell ref="N318:N324"/>
    <mergeCell ref="O318:O324"/>
    <mergeCell ref="P318:P324"/>
    <mergeCell ref="A325:A331"/>
    <mergeCell ref="B325:B331"/>
    <mergeCell ref="C325:C331"/>
    <mergeCell ref="G325:G331"/>
    <mergeCell ref="H325:H331"/>
    <mergeCell ref="I325:I331"/>
    <mergeCell ref="J325:J331"/>
    <mergeCell ref="K325:K331"/>
    <mergeCell ref="L325:L331"/>
    <mergeCell ref="M325:M331"/>
    <mergeCell ref="N325:N331"/>
    <mergeCell ref="O325:O331"/>
    <mergeCell ref="P325:P331"/>
    <mergeCell ref="A332:A338"/>
    <mergeCell ref="B332:B338"/>
    <mergeCell ref="C332:C338"/>
    <mergeCell ref="G332:G338"/>
    <mergeCell ref="H332:H338"/>
    <mergeCell ref="I332:I338"/>
    <mergeCell ref="J332:J338"/>
    <mergeCell ref="K332:K338"/>
    <mergeCell ref="L332:L338"/>
    <mergeCell ref="M332:M338"/>
    <mergeCell ref="N332:N338"/>
    <mergeCell ref="O332:O338"/>
    <mergeCell ref="P332:P338"/>
    <mergeCell ref="A339:A345"/>
    <mergeCell ref="B339:B345"/>
    <mergeCell ref="C339:C345"/>
    <mergeCell ref="G339:G345"/>
    <mergeCell ref="H339:H345"/>
    <mergeCell ref="I339:I345"/>
    <mergeCell ref="J339:J345"/>
    <mergeCell ref="K339:K345"/>
    <mergeCell ref="L339:L345"/>
    <mergeCell ref="M339:M345"/>
    <mergeCell ref="N339:N345"/>
    <mergeCell ref="O339:O345"/>
    <mergeCell ref="P339:P345"/>
    <mergeCell ref="A346:A351"/>
    <mergeCell ref="B346:B351"/>
    <mergeCell ref="C346:C351"/>
    <mergeCell ref="G346:G351"/>
    <mergeCell ref="H346:H351"/>
    <mergeCell ref="I346:I351"/>
    <mergeCell ref="J346:J351"/>
    <mergeCell ref="K346:K351"/>
    <mergeCell ref="L346:L351"/>
    <mergeCell ref="M346:M351"/>
    <mergeCell ref="N346:N351"/>
    <mergeCell ref="O346:O351"/>
    <mergeCell ref="P346:P351"/>
    <mergeCell ref="A352:A357"/>
    <mergeCell ref="B352:B357"/>
    <mergeCell ref="C352:C357"/>
    <mergeCell ref="G352:G357"/>
    <mergeCell ref="H352:H357"/>
    <mergeCell ref="I352:I357"/>
    <mergeCell ref="J352:J357"/>
    <mergeCell ref="K352:K357"/>
    <mergeCell ref="L352:L357"/>
    <mergeCell ref="M352:M357"/>
    <mergeCell ref="N352:N357"/>
    <mergeCell ref="O352:O357"/>
    <mergeCell ref="P352:P357"/>
    <mergeCell ref="A358:A366"/>
    <mergeCell ref="B358:B366"/>
    <mergeCell ref="C358:C366"/>
    <mergeCell ref="G358:G366"/>
    <mergeCell ref="H358:H366"/>
    <mergeCell ref="I358:I366"/>
    <mergeCell ref="J358:J366"/>
    <mergeCell ref="K358:K366"/>
    <mergeCell ref="L358:L366"/>
    <mergeCell ref="M358:M366"/>
    <mergeCell ref="N358:N366"/>
    <mergeCell ref="O358:O366"/>
    <mergeCell ref="P358:P366"/>
    <mergeCell ref="A367:A378"/>
    <mergeCell ref="B367:B378"/>
    <mergeCell ref="C367:C378"/>
    <mergeCell ref="G367:G378"/>
    <mergeCell ref="H367:H378"/>
    <mergeCell ref="I367:I378"/>
    <mergeCell ref="J367:J378"/>
    <mergeCell ref="K367:K378"/>
    <mergeCell ref="L367:L378"/>
    <mergeCell ref="M367:M378"/>
    <mergeCell ref="N367:N378"/>
    <mergeCell ref="O367:O378"/>
    <mergeCell ref="P367:P378"/>
    <mergeCell ref="A379:A385"/>
    <mergeCell ref="B379:B385"/>
    <mergeCell ref="C379:C385"/>
    <mergeCell ref="G379:G385"/>
    <mergeCell ref="H379:H385"/>
    <mergeCell ref="I379:I385"/>
    <mergeCell ref="J379:J385"/>
    <mergeCell ref="K379:K385"/>
    <mergeCell ref="L379:L385"/>
    <mergeCell ref="M379:M385"/>
    <mergeCell ref="N379:N385"/>
    <mergeCell ref="O379:O385"/>
    <mergeCell ref="P379:P385"/>
    <mergeCell ref="A386:A392"/>
    <mergeCell ref="B386:B392"/>
    <mergeCell ref="C386:C392"/>
    <mergeCell ref="G386:G392"/>
    <mergeCell ref="H386:H392"/>
    <mergeCell ref="I386:I392"/>
    <mergeCell ref="J386:J392"/>
    <mergeCell ref="K386:K392"/>
    <mergeCell ref="L386:L392"/>
    <mergeCell ref="M386:M392"/>
    <mergeCell ref="N386:N392"/>
    <mergeCell ref="O386:O392"/>
    <mergeCell ref="P386:P392"/>
    <mergeCell ref="A393:A399"/>
    <mergeCell ref="B393:B399"/>
    <mergeCell ref="C393:C399"/>
    <mergeCell ref="G393:G399"/>
    <mergeCell ref="H393:H399"/>
    <mergeCell ref="I393:I399"/>
    <mergeCell ref="J393:J399"/>
    <mergeCell ref="K393:K399"/>
    <mergeCell ref="L393:L399"/>
    <mergeCell ref="M393:M399"/>
    <mergeCell ref="N393:N399"/>
    <mergeCell ref="O393:O399"/>
    <mergeCell ref="P393:P399"/>
    <mergeCell ref="A400:A406"/>
    <mergeCell ref="B400:B406"/>
    <mergeCell ref="C400:C406"/>
    <mergeCell ref="G400:G406"/>
    <mergeCell ref="H400:H406"/>
    <mergeCell ref="I400:I406"/>
    <mergeCell ref="J400:J406"/>
    <mergeCell ref="K400:K406"/>
    <mergeCell ref="L400:L406"/>
    <mergeCell ref="M400:M406"/>
    <mergeCell ref="N400:N406"/>
    <mergeCell ref="O400:O406"/>
    <mergeCell ref="P400:P406"/>
    <mergeCell ref="A407:A413"/>
    <mergeCell ref="B407:B413"/>
    <mergeCell ref="C407:C413"/>
    <mergeCell ref="G407:G413"/>
    <mergeCell ref="H407:H413"/>
    <mergeCell ref="I407:I413"/>
    <mergeCell ref="J407:J413"/>
    <mergeCell ref="K407:K413"/>
    <mergeCell ref="L407:L413"/>
    <mergeCell ref="M407:M413"/>
    <mergeCell ref="N407:N413"/>
    <mergeCell ref="O407:O413"/>
    <mergeCell ref="P407:P413"/>
    <mergeCell ref="A414:A418"/>
    <mergeCell ref="B414:B418"/>
    <mergeCell ref="C414:C418"/>
    <mergeCell ref="G414:G418"/>
    <mergeCell ref="H414:H418"/>
    <mergeCell ref="I414:I418"/>
    <mergeCell ref="J414:J418"/>
    <mergeCell ref="K414:K418"/>
    <mergeCell ref="L414:L418"/>
    <mergeCell ref="M414:M418"/>
    <mergeCell ref="N414:N418"/>
    <mergeCell ref="O414:O418"/>
    <mergeCell ref="P414:P418"/>
    <mergeCell ref="A419:A423"/>
    <mergeCell ref="B419:B423"/>
    <mergeCell ref="C419:C423"/>
    <mergeCell ref="G419:G423"/>
    <mergeCell ref="H419:H423"/>
    <mergeCell ref="I419:I423"/>
    <mergeCell ref="J419:J423"/>
    <mergeCell ref="K419:K423"/>
    <mergeCell ref="L419:L423"/>
    <mergeCell ref="M419:M423"/>
    <mergeCell ref="N419:N423"/>
    <mergeCell ref="O419:O423"/>
    <mergeCell ref="P419:P423"/>
    <mergeCell ref="A424:A428"/>
    <mergeCell ref="B424:B428"/>
    <mergeCell ref="C424:C428"/>
    <mergeCell ref="G424:G428"/>
    <mergeCell ref="H424:H428"/>
    <mergeCell ref="I424:I428"/>
    <mergeCell ref="J424:J428"/>
    <mergeCell ref="K424:K428"/>
    <mergeCell ref="L424:L428"/>
    <mergeCell ref="M424:M428"/>
    <mergeCell ref="N424:N428"/>
    <mergeCell ref="O424:O428"/>
    <mergeCell ref="P424:P428"/>
    <mergeCell ref="A429:A441"/>
    <mergeCell ref="B429:B441"/>
    <mergeCell ref="C429:C441"/>
    <mergeCell ref="G429:G441"/>
    <mergeCell ref="H429:H441"/>
    <mergeCell ref="I429:I441"/>
    <mergeCell ref="J429:J441"/>
    <mergeCell ref="K429:K441"/>
    <mergeCell ref="L429:L441"/>
    <mergeCell ref="M429:M441"/>
    <mergeCell ref="N429:N441"/>
    <mergeCell ref="O429:O441"/>
    <mergeCell ref="P429:P441"/>
    <mergeCell ref="D431:D432"/>
    <mergeCell ref="A442:A453"/>
    <mergeCell ref="B442:B453"/>
    <mergeCell ref="C442:C453"/>
    <mergeCell ref="G442:G453"/>
    <mergeCell ref="H442:H453"/>
    <mergeCell ref="I442:I453"/>
    <mergeCell ref="J442:J453"/>
    <mergeCell ref="K442:K453"/>
    <mergeCell ref="L442:L453"/>
    <mergeCell ref="M442:M453"/>
    <mergeCell ref="N442:N453"/>
    <mergeCell ref="O442:O453"/>
    <mergeCell ref="P442:P453"/>
    <mergeCell ref="A454:A458"/>
    <mergeCell ref="B454:B458"/>
    <mergeCell ref="C454:C458"/>
    <mergeCell ref="G454:G458"/>
    <mergeCell ref="H454:H458"/>
    <mergeCell ref="I454:I458"/>
    <mergeCell ref="J454:J458"/>
    <mergeCell ref="K454:K458"/>
    <mergeCell ref="L454:L458"/>
    <mergeCell ref="M454:M458"/>
    <mergeCell ref="N454:N458"/>
    <mergeCell ref="O454:O458"/>
    <mergeCell ref="P454:P458"/>
    <mergeCell ref="A459:A464"/>
    <mergeCell ref="B459:B464"/>
    <mergeCell ref="C459:C464"/>
    <mergeCell ref="G459:G464"/>
    <mergeCell ref="H459:H464"/>
    <mergeCell ref="I459:I464"/>
    <mergeCell ref="J459:J464"/>
    <mergeCell ref="K459:K464"/>
    <mergeCell ref="L459:L464"/>
    <mergeCell ref="M459:M464"/>
    <mergeCell ref="N459:N464"/>
    <mergeCell ref="O459:O464"/>
    <mergeCell ref="P459:P464"/>
    <mergeCell ref="A465:A472"/>
    <mergeCell ref="B465:B472"/>
    <mergeCell ref="C465:C472"/>
    <mergeCell ref="G465:G472"/>
    <mergeCell ref="H465:H472"/>
    <mergeCell ref="I465:I472"/>
    <mergeCell ref="J465:J472"/>
    <mergeCell ref="K465:K472"/>
    <mergeCell ref="L465:L472"/>
    <mergeCell ref="M465:M472"/>
    <mergeCell ref="N465:N472"/>
    <mergeCell ref="O465:O472"/>
    <mergeCell ref="P465:P472"/>
    <mergeCell ref="A473:A480"/>
    <mergeCell ref="B473:B480"/>
    <mergeCell ref="C473:C480"/>
    <mergeCell ref="G473:G480"/>
    <mergeCell ref="H473:H480"/>
    <mergeCell ref="I473:I480"/>
    <mergeCell ref="J473:J480"/>
    <mergeCell ref="K473:K480"/>
    <mergeCell ref="L473:L480"/>
    <mergeCell ref="M473:M480"/>
    <mergeCell ref="N473:N480"/>
    <mergeCell ref="O473:O480"/>
    <mergeCell ref="P473:P480"/>
    <mergeCell ref="A481:A489"/>
    <mergeCell ref="B481:B489"/>
    <mergeCell ref="C481:C489"/>
    <mergeCell ref="G481:G489"/>
    <mergeCell ref="H481:H489"/>
    <mergeCell ref="I481:I489"/>
    <mergeCell ref="J481:J489"/>
    <mergeCell ref="K481:K489"/>
    <mergeCell ref="L481:L489"/>
    <mergeCell ref="M481:M489"/>
    <mergeCell ref="N481:N489"/>
    <mergeCell ref="O481:O489"/>
    <mergeCell ref="P481:P489"/>
    <mergeCell ref="A490:A497"/>
    <mergeCell ref="B490:B497"/>
    <mergeCell ref="C490:C497"/>
    <mergeCell ref="G490:G497"/>
    <mergeCell ref="H490:H497"/>
    <mergeCell ref="I490:I497"/>
    <mergeCell ref="J490:J497"/>
    <mergeCell ref="K490:K497"/>
    <mergeCell ref="L490:L497"/>
    <mergeCell ref="M490:M497"/>
    <mergeCell ref="N490:N497"/>
    <mergeCell ref="O490:O497"/>
    <mergeCell ref="P490:P497"/>
    <mergeCell ref="A498:A505"/>
    <mergeCell ref="B498:B505"/>
    <mergeCell ref="C498:C505"/>
    <mergeCell ref="G498:G505"/>
    <mergeCell ref="H498:H505"/>
    <mergeCell ref="I498:I505"/>
    <mergeCell ref="J498:J505"/>
    <mergeCell ref="K498:K505"/>
    <mergeCell ref="L498:L505"/>
    <mergeCell ref="M498:M505"/>
    <mergeCell ref="N498:N505"/>
    <mergeCell ref="O498:O505"/>
    <mergeCell ref="P498:P505"/>
    <mergeCell ref="A506:A515"/>
    <mergeCell ref="B506:B515"/>
    <mergeCell ref="C506:C515"/>
    <mergeCell ref="G506:G515"/>
    <mergeCell ref="H506:H515"/>
    <mergeCell ref="I506:I515"/>
    <mergeCell ref="J506:J515"/>
    <mergeCell ref="K506:K515"/>
    <mergeCell ref="L506:L515"/>
    <mergeCell ref="M506:M515"/>
    <mergeCell ref="N506:N515"/>
    <mergeCell ref="O506:O515"/>
    <mergeCell ref="P506:P515"/>
    <mergeCell ref="A516:G516"/>
    <mergeCell ref="A517:A527"/>
    <mergeCell ref="B517:B527"/>
    <mergeCell ref="C517:C527"/>
    <mergeCell ref="G517:G527"/>
    <mergeCell ref="H517:H527"/>
    <mergeCell ref="I517:I527"/>
    <mergeCell ref="J517:J527"/>
    <mergeCell ref="K517:K527"/>
    <mergeCell ref="L517:L527"/>
    <mergeCell ref="M517:M527"/>
    <mergeCell ref="N517:N527"/>
    <mergeCell ref="O517:O527"/>
    <mergeCell ref="P517:P527"/>
    <mergeCell ref="D521:D522"/>
    <mergeCell ref="A528:A537"/>
    <mergeCell ref="B528:B537"/>
    <mergeCell ref="C528:C537"/>
    <mergeCell ref="G528:G537"/>
    <mergeCell ref="H528:H537"/>
    <mergeCell ref="I528:I537"/>
    <mergeCell ref="J528:J537"/>
    <mergeCell ref="K528:K537"/>
    <mergeCell ref="L528:L537"/>
    <mergeCell ref="M528:M537"/>
    <mergeCell ref="N528:N537"/>
    <mergeCell ref="O528:O537"/>
    <mergeCell ref="P528:P537"/>
    <mergeCell ref="A538:G538"/>
    <mergeCell ref="A539:A542"/>
    <mergeCell ref="B539:B542"/>
    <mergeCell ref="C539:C542"/>
    <mergeCell ref="G539:G542"/>
    <mergeCell ref="H539:H542"/>
    <mergeCell ref="I539:I542"/>
    <mergeCell ref="J539:J542"/>
    <mergeCell ref="K539:K542"/>
    <mergeCell ref="L539:L542"/>
    <mergeCell ref="M539:M542"/>
    <mergeCell ref="N539:N542"/>
    <mergeCell ref="O539:O542"/>
    <mergeCell ref="P539:P542"/>
    <mergeCell ref="A543:A545"/>
    <mergeCell ref="B543:B545"/>
    <mergeCell ref="C543:C545"/>
    <mergeCell ref="G543:G545"/>
    <mergeCell ref="H543:H545"/>
    <mergeCell ref="I543:I545"/>
    <mergeCell ref="J543:J545"/>
    <mergeCell ref="K543:K545"/>
    <mergeCell ref="L543:L545"/>
    <mergeCell ref="M543:M545"/>
    <mergeCell ref="N543:N545"/>
    <mergeCell ref="O543:O545"/>
    <mergeCell ref="P543:P545"/>
    <mergeCell ref="A546:A550"/>
    <mergeCell ref="B546:B550"/>
    <mergeCell ref="C546:C550"/>
    <mergeCell ref="G546:G550"/>
    <mergeCell ref="H546:H550"/>
    <mergeCell ref="I546:I550"/>
    <mergeCell ref="J546:J550"/>
    <mergeCell ref="K546:K550"/>
    <mergeCell ref="L546:L550"/>
    <mergeCell ref="M546:M550"/>
    <mergeCell ref="N546:N550"/>
    <mergeCell ref="O546:O550"/>
    <mergeCell ref="P546:P550"/>
    <mergeCell ref="A551:A557"/>
    <mergeCell ref="B551:B557"/>
    <mergeCell ref="C551:C557"/>
    <mergeCell ref="G551:G557"/>
    <mergeCell ref="H551:H557"/>
    <mergeCell ref="I551:I557"/>
    <mergeCell ref="J551:J557"/>
    <mergeCell ref="K551:K557"/>
    <mergeCell ref="L551:L557"/>
    <mergeCell ref="M551:M557"/>
    <mergeCell ref="N551:N557"/>
    <mergeCell ref="O551:O557"/>
    <mergeCell ref="P551:P557"/>
    <mergeCell ref="A558:A560"/>
    <mergeCell ref="B558:B560"/>
    <mergeCell ref="C558:C560"/>
    <mergeCell ref="G558:G560"/>
    <mergeCell ref="H558:H560"/>
    <mergeCell ref="I558:I560"/>
    <mergeCell ref="J558:J560"/>
    <mergeCell ref="K558:K560"/>
    <mergeCell ref="L558:L560"/>
    <mergeCell ref="M558:M560"/>
    <mergeCell ref="N558:N560"/>
    <mergeCell ref="O558:O560"/>
    <mergeCell ref="P558:P560"/>
    <mergeCell ref="A561:A563"/>
    <mergeCell ref="B561:B563"/>
    <mergeCell ref="C561:C563"/>
    <mergeCell ref="G561:G563"/>
    <mergeCell ref="H561:H563"/>
    <mergeCell ref="I561:I563"/>
    <mergeCell ref="J561:J563"/>
    <mergeCell ref="K561:K563"/>
    <mergeCell ref="L561:L563"/>
    <mergeCell ref="M561:M563"/>
    <mergeCell ref="N561:N563"/>
    <mergeCell ref="O561:O563"/>
    <mergeCell ref="P561:P563"/>
    <mergeCell ref="A564:A565"/>
    <mergeCell ref="B564:B565"/>
    <mergeCell ref="C564:C565"/>
    <mergeCell ref="G564:G565"/>
    <mergeCell ref="H564:H565"/>
    <mergeCell ref="I564:I565"/>
    <mergeCell ref="J564:J565"/>
    <mergeCell ref="K564:K565"/>
    <mergeCell ref="L564:L565"/>
    <mergeCell ref="M564:M565"/>
    <mergeCell ref="N564:N565"/>
    <mergeCell ref="O564:O565"/>
    <mergeCell ref="P564:P565"/>
    <mergeCell ref="A566:A569"/>
    <mergeCell ref="B566:B569"/>
    <mergeCell ref="C566:C569"/>
    <mergeCell ref="G566:G569"/>
    <mergeCell ref="H566:H569"/>
    <mergeCell ref="I566:I569"/>
    <mergeCell ref="J566:J569"/>
    <mergeCell ref="K566:K569"/>
    <mergeCell ref="L566:L569"/>
    <mergeCell ref="M566:M569"/>
    <mergeCell ref="N566:N569"/>
    <mergeCell ref="O566:O569"/>
    <mergeCell ref="P566:P569"/>
    <mergeCell ref="A570:A575"/>
    <mergeCell ref="B570:B575"/>
    <mergeCell ref="C570:C575"/>
    <mergeCell ref="G570:G575"/>
    <mergeCell ref="H570:H575"/>
    <mergeCell ref="I570:I575"/>
    <mergeCell ref="J570:J575"/>
    <mergeCell ref="K570:K575"/>
    <mergeCell ref="L570:L575"/>
    <mergeCell ref="M570:M575"/>
    <mergeCell ref="N570:N575"/>
    <mergeCell ref="O570:O575"/>
    <mergeCell ref="P570:P575"/>
    <mergeCell ref="D573:D574"/>
    <mergeCell ref="F573:F574"/>
    <mergeCell ref="A576:A581"/>
    <mergeCell ref="B576:B581"/>
    <mergeCell ref="C576:C581"/>
    <mergeCell ref="G576:G581"/>
    <mergeCell ref="H576:H581"/>
    <mergeCell ref="I576:I581"/>
    <mergeCell ref="J576:J581"/>
    <mergeCell ref="K576:K581"/>
    <mergeCell ref="L576:L581"/>
    <mergeCell ref="M576:M581"/>
    <mergeCell ref="N576:N581"/>
    <mergeCell ref="O576:O581"/>
    <mergeCell ref="P576:P581"/>
    <mergeCell ref="D579:D580"/>
    <mergeCell ref="F579:F580"/>
    <mergeCell ref="A582:A588"/>
    <mergeCell ref="B582:B588"/>
    <mergeCell ref="C582:C588"/>
    <mergeCell ref="G582:G588"/>
    <mergeCell ref="H582:H588"/>
    <mergeCell ref="I582:I588"/>
    <mergeCell ref="J582:J588"/>
    <mergeCell ref="K582:K588"/>
    <mergeCell ref="L582:L588"/>
    <mergeCell ref="M582:M588"/>
    <mergeCell ref="N582:N588"/>
    <mergeCell ref="O582:O588"/>
    <mergeCell ref="P582:P588"/>
    <mergeCell ref="A589:A596"/>
    <mergeCell ref="B589:B596"/>
    <mergeCell ref="C589:C596"/>
    <mergeCell ref="D589:D590"/>
    <mergeCell ref="F589:F590"/>
    <mergeCell ref="G589:G596"/>
    <mergeCell ref="H589:H596"/>
    <mergeCell ref="I589:I596"/>
    <mergeCell ref="J589:J596"/>
    <mergeCell ref="K589:K596"/>
    <mergeCell ref="L589:L596"/>
    <mergeCell ref="M589:M596"/>
    <mergeCell ref="N589:N596"/>
    <mergeCell ref="O589:O596"/>
    <mergeCell ref="P589:P596"/>
    <mergeCell ref="A597:A603"/>
    <mergeCell ref="B597:B603"/>
    <mergeCell ref="C597:C603"/>
    <mergeCell ref="G597:G603"/>
    <mergeCell ref="H597:H603"/>
    <mergeCell ref="I597:I603"/>
    <mergeCell ref="J597:J603"/>
    <mergeCell ref="K597:K603"/>
    <mergeCell ref="L597:L603"/>
    <mergeCell ref="M597:M603"/>
    <mergeCell ref="N597:N603"/>
    <mergeCell ref="O597:O603"/>
    <mergeCell ref="P597:P603"/>
    <mergeCell ref="A604:A607"/>
    <mergeCell ref="B604:B607"/>
    <mergeCell ref="C604:C607"/>
    <mergeCell ref="G604:G607"/>
    <mergeCell ref="H604:H607"/>
    <mergeCell ref="I604:I607"/>
    <mergeCell ref="J604:J607"/>
    <mergeCell ref="K604:K607"/>
    <mergeCell ref="L604:L607"/>
    <mergeCell ref="M604:M607"/>
    <mergeCell ref="N604:N607"/>
    <mergeCell ref="O604:O607"/>
    <mergeCell ref="P604:P607"/>
    <mergeCell ref="A608:A611"/>
    <mergeCell ref="B608:B611"/>
    <mergeCell ref="C608:C611"/>
    <mergeCell ref="G608:G611"/>
    <mergeCell ref="H608:H611"/>
    <mergeCell ref="I608:I611"/>
    <mergeCell ref="J608:J611"/>
    <mergeCell ref="K608:K611"/>
    <mergeCell ref="L608:L611"/>
    <mergeCell ref="M608:M611"/>
    <mergeCell ref="N608:N611"/>
    <mergeCell ref="O608:O611"/>
    <mergeCell ref="P608:P611"/>
    <mergeCell ref="A612:A615"/>
    <mergeCell ref="B612:B615"/>
    <mergeCell ref="C612:C615"/>
    <mergeCell ref="G612:G615"/>
    <mergeCell ref="H612:H615"/>
    <mergeCell ref="I612:I615"/>
    <mergeCell ref="J612:J615"/>
    <mergeCell ref="K612:K615"/>
    <mergeCell ref="L612:L615"/>
    <mergeCell ref="M612:M615"/>
    <mergeCell ref="N612:N615"/>
    <mergeCell ref="O612:O615"/>
    <mergeCell ref="P612:P615"/>
    <mergeCell ref="A616:A619"/>
    <mergeCell ref="B616:B619"/>
    <mergeCell ref="C616:C619"/>
    <mergeCell ref="G616:G619"/>
    <mergeCell ref="H616:H619"/>
    <mergeCell ref="I616:I619"/>
    <mergeCell ref="J616:J619"/>
    <mergeCell ref="K616:K619"/>
    <mergeCell ref="L616:L619"/>
    <mergeCell ref="M616:M619"/>
    <mergeCell ref="N616:N619"/>
    <mergeCell ref="O616:O619"/>
    <mergeCell ref="P616:P619"/>
    <mergeCell ref="A620:A624"/>
    <mergeCell ref="B620:B624"/>
    <mergeCell ref="C620:C624"/>
    <mergeCell ref="G620:G624"/>
    <mergeCell ref="H620:H624"/>
    <mergeCell ref="I620:I624"/>
    <mergeCell ref="J620:J624"/>
    <mergeCell ref="K620:K624"/>
    <mergeCell ref="L620:L624"/>
    <mergeCell ref="M620:M624"/>
    <mergeCell ref="N620:N624"/>
    <mergeCell ref="O620:O624"/>
    <mergeCell ref="P620:P624"/>
    <mergeCell ref="A625:A629"/>
    <mergeCell ref="B625:B629"/>
    <mergeCell ref="C625:C629"/>
    <mergeCell ref="G625:G629"/>
    <mergeCell ref="H625:H629"/>
    <mergeCell ref="I625:I629"/>
    <mergeCell ref="J625:J629"/>
    <mergeCell ref="K625:K629"/>
    <mergeCell ref="L625:L629"/>
    <mergeCell ref="M625:M629"/>
    <mergeCell ref="N625:N629"/>
    <mergeCell ref="O625:O629"/>
    <mergeCell ref="P625:P629"/>
    <mergeCell ref="A630:A636"/>
    <mergeCell ref="B630:B636"/>
    <mergeCell ref="C630:C636"/>
    <mergeCell ref="G630:G636"/>
    <mergeCell ref="H630:H636"/>
    <mergeCell ref="I630:I636"/>
    <mergeCell ref="J630:J636"/>
    <mergeCell ref="K630:K636"/>
    <mergeCell ref="L630:L636"/>
    <mergeCell ref="M630:M636"/>
    <mergeCell ref="N630:N636"/>
    <mergeCell ref="O630:O636"/>
    <mergeCell ref="P630:P636"/>
    <mergeCell ref="A637:A641"/>
    <mergeCell ref="B637:B641"/>
    <mergeCell ref="C637:C641"/>
    <mergeCell ref="G637:G641"/>
    <mergeCell ref="H637:H641"/>
    <mergeCell ref="I637:I641"/>
    <mergeCell ref="J637:J641"/>
    <mergeCell ref="K637:K641"/>
    <mergeCell ref="L637:L641"/>
    <mergeCell ref="M637:M641"/>
    <mergeCell ref="N637:N641"/>
    <mergeCell ref="O637:O641"/>
    <mergeCell ref="P637:P641"/>
    <mergeCell ref="A642:A645"/>
    <mergeCell ref="B642:B645"/>
    <mergeCell ref="C642:C645"/>
    <mergeCell ref="G642:G645"/>
    <mergeCell ref="H642:H645"/>
    <mergeCell ref="I642:I645"/>
    <mergeCell ref="J642:J645"/>
    <mergeCell ref="K642:K645"/>
    <mergeCell ref="L642:L645"/>
    <mergeCell ref="M642:M645"/>
    <mergeCell ref="N642:N645"/>
    <mergeCell ref="O642:O645"/>
    <mergeCell ref="P642:P645"/>
    <mergeCell ref="A646:A649"/>
    <mergeCell ref="B646:B649"/>
    <mergeCell ref="C646:C649"/>
    <mergeCell ref="G646:G649"/>
    <mergeCell ref="H646:H649"/>
    <mergeCell ref="I646:I649"/>
    <mergeCell ref="J646:J649"/>
    <mergeCell ref="K646:K649"/>
    <mergeCell ref="L646:L649"/>
    <mergeCell ref="M646:M649"/>
    <mergeCell ref="N646:N649"/>
    <mergeCell ref="O646:O649"/>
    <mergeCell ref="P646:P649"/>
    <mergeCell ref="A650:A653"/>
    <mergeCell ref="B650:B653"/>
    <mergeCell ref="C650:C653"/>
    <mergeCell ref="G650:G653"/>
    <mergeCell ref="H650:H653"/>
    <mergeCell ref="I650:I653"/>
    <mergeCell ref="J650:J653"/>
    <mergeCell ref="K650:K653"/>
    <mergeCell ref="L650:L653"/>
    <mergeCell ref="M650:M653"/>
    <mergeCell ref="N650:N653"/>
    <mergeCell ref="O650:O653"/>
    <mergeCell ref="P650:P653"/>
    <mergeCell ref="A654:A659"/>
    <mergeCell ref="B654:B659"/>
    <mergeCell ref="C654:C659"/>
    <mergeCell ref="G654:G659"/>
    <mergeCell ref="H654:H659"/>
    <mergeCell ref="I654:I659"/>
    <mergeCell ref="J654:J659"/>
    <mergeCell ref="K654:K659"/>
    <mergeCell ref="L654:L659"/>
    <mergeCell ref="M654:M659"/>
    <mergeCell ref="N654:N659"/>
    <mergeCell ref="O654:O659"/>
    <mergeCell ref="P654:P659"/>
    <mergeCell ref="A660:A663"/>
    <mergeCell ref="B660:B663"/>
    <mergeCell ref="C660:C663"/>
    <mergeCell ref="G660:G663"/>
    <mergeCell ref="H660:H663"/>
    <mergeCell ref="I660:I663"/>
    <mergeCell ref="J660:J663"/>
    <mergeCell ref="K660:K663"/>
    <mergeCell ref="L660:L663"/>
    <mergeCell ref="M660:M663"/>
    <mergeCell ref="N660:N663"/>
    <mergeCell ref="O660:O663"/>
    <mergeCell ref="P660:P663"/>
    <mergeCell ref="A664:A668"/>
    <mergeCell ref="B664:B668"/>
    <mergeCell ref="C664:C668"/>
    <mergeCell ref="G664:G668"/>
    <mergeCell ref="H664:H668"/>
    <mergeCell ref="I664:I668"/>
    <mergeCell ref="J664:J668"/>
    <mergeCell ref="K664:K668"/>
    <mergeCell ref="L664:L668"/>
    <mergeCell ref="M664:M668"/>
    <mergeCell ref="N664:N668"/>
    <mergeCell ref="O664:O668"/>
    <mergeCell ref="P664:P668"/>
    <mergeCell ref="A669:A673"/>
    <mergeCell ref="B669:B673"/>
    <mergeCell ref="C669:C673"/>
    <mergeCell ref="G669:G673"/>
    <mergeCell ref="H669:H673"/>
    <mergeCell ref="I669:I673"/>
    <mergeCell ref="J669:J673"/>
    <mergeCell ref="K669:K673"/>
    <mergeCell ref="L669:L673"/>
    <mergeCell ref="M669:M673"/>
    <mergeCell ref="N669:N673"/>
    <mergeCell ref="O669:O673"/>
    <mergeCell ref="P669:P673"/>
    <mergeCell ref="A674:A678"/>
    <mergeCell ref="B674:B678"/>
    <mergeCell ref="C674:C678"/>
    <mergeCell ref="G674:G678"/>
    <mergeCell ref="H674:H678"/>
    <mergeCell ref="I674:I678"/>
    <mergeCell ref="J674:J678"/>
    <mergeCell ref="K674:K678"/>
    <mergeCell ref="L674:L678"/>
    <mergeCell ref="M674:M678"/>
    <mergeCell ref="N674:N678"/>
    <mergeCell ref="O674:O678"/>
    <mergeCell ref="P674:P678"/>
    <mergeCell ref="A679:A683"/>
    <mergeCell ref="B679:B683"/>
    <mergeCell ref="C679:C683"/>
    <mergeCell ref="G679:G683"/>
    <mergeCell ref="H679:H683"/>
    <mergeCell ref="I679:I683"/>
    <mergeCell ref="J679:J683"/>
    <mergeCell ref="K679:K683"/>
    <mergeCell ref="L679:L683"/>
    <mergeCell ref="M679:M683"/>
    <mergeCell ref="N679:N683"/>
    <mergeCell ref="O679:O683"/>
    <mergeCell ref="P679:P683"/>
    <mergeCell ref="A684:A686"/>
    <mergeCell ref="B684:B686"/>
    <mergeCell ref="C684:C686"/>
    <mergeCell ref="G684:G686"/>
    <mergeCell ref="H684:H686"/>
    <mergeCell ref="I684:I686"/>
    <mergeCell ref="J684:J686"/>
    <mergeCell ref="K684:K686"/>
    <mergeCell ref="L684:L686"/>
    <mergeCell ref="M684:M686"/>
    <mergeCell ref="N684:N686"/>
    <mergeCell ref="O684:O686"/>
    <mergeCell ref="P684:P686"/>
    <mergeCell ref="A687:A689"/>
    <mergeCell ref="B687:B689"/>
    <mergeCell ref="C687:C689"/>
    <mergeCell ref="G687:G689"/>
    <mergeCell ref="H687:H689"/>
    <mergeCell ref="I687:I689"/>
    <mergeCell ref="J687:J689"/>
    <mergeCell ref="K687:K689"/>
    <mergeCell ref="L687:L689"/>
    <mergeCell ref="M687:M689"/>
    <mergeCell ref="N687:N689"/>
    <mergeCell ref="O687:O689"/>
    <mergeCell ref="P687:P689"/>
    <mergeCell ref="A690:A694"/>
    <mergeCell ref="B690:B694"/>
    <mergeCell ref="C690:C694"/>
    <mergeCell ref="G690:G694"/>
    <mergeCell ref="H690:H694"/>
    <mergeCell ref="I690:I694"/>
    <mergeCell ref="J690:J694"/>
    <mergeCell ref="K690:K694"/>
    <mergeCell ref="L690:L694"/>
    <mergeCell ref="M690:M694"/>
    <mergeCell ref="N690:N694"/>
    <mergeCell ref="O690:O694"/>
    <mergeCell ref="P690:P694"/>
    <mergeCell ref="A695:A701"/>
    <mergeCell ref="B695:B701"/>
    <mergeCell ref="C695:C701"/>
    <mergeCell ref="G695:G701"/>
    <mergeCell ref="H695:H701"/>
    <mergeCell ref="I695:I701"/>
    <mergeCell ref="J695:J701"/>
    <mergeCell ref="K695:K701"/>
    <mergeCell ref="L695:L701"/>
    <mergeCell ref="M695:M701"/>
    <mergeCell ref="N695:N701"/>
    <mergeCell ref="O695:O701"/>
    <mergeCell ref="P695:P701"/>
    <mergeCell ref="A702:A708"/>
    <mergeCell ref="B702:B708"/>
    <mergeCell ref="C702:C708"/>
    <mergeCell ref="G702:G708"/>
    <mergeCell ref="H702:H708"/>
    <mergeCell ref="I702:I708"/>
    <mergeCell ref="J702:J708"/>
    <mergeCell ref="K702:K708"/>
    <mergeCell ref="L702:L708"/>
    <mergeCell ref="M702:M708"/>
    <mergeCell ref="N702:N708"/>
    <mergeCell ref="O702:O708"/>
    <mergeCell ref="P702:P708"/>
    <mergeCell ref="A709:A715"/>
    <mergeCell ref="B709:B715"/>
    <mergeCell ref="C709:C715"/>
    <mergeCell ref="G709:G715"/>
    <mergeCell ref="H709:H715"/>
    <mergeCell ref="I709:I715"/>
    <mergeCell ref="J709:J715"/>
    <mergeCell ref="K709:K715"/>
    <mergeCell ref="L709:L715"/>
    <mergeCell ref="M709:M715"/>
    <mergeCell ref="N709:N715"/>
    <mergeCell ref="O709:O715"/>
    <mergeCell ref="P709:P715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Место поставки-г.Тюмень</vt:lpstr>
      <vt:lpstr>Место поставки-г.Ишим</vt:lpstr>
      <vt:lpstr>Место поставки-г.Тобольск</vt:lpstr>
      <vt:lpstr>Место поставки-г.Ялуторовск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Шлюева Елена Валерьевна</dc:creator>
  <dc:description/>
  <cp:lastModifiedBy>Копанев Денис Сергеевич</cp:lastModifiedBy>
  <cp:revision>4</cp:revision>
  <cp:lastPrinted>2026-09-02T06:57:26Z</cp:lastPrinted>
  <dcterms:created xsi:type="dcterms:W3CDTF">2026-03-16T04:19:56Z</dcterms:created>
  <dcterms:modified xsi:type="dcterms:W3CDTF">2026-10-01T04:39:47Z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DDD43817789248DABFC348493E34C603_12</vt:lpwstr>
  </property>
  <property fmtid="{D5CDD505-2E9C-101B-9397-08002B2CF9AE}" pid="3" name="KSOProductBuildVer">
    <vt:lpwstr>1049-12.2.0.23196</vt:lpwstr>
  </property>
</Properties>
</file>